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Contraloria\Desktop\reporte FAM\"/>
    </mc:Choice>
  </mc:AlternateContent>
  <bookViews>
    <workbookView xWindow="0" yWindow="0" windowWidth="20490" windowHeight="7665"/>
  </bookViews>
  <sheets>
    <sheet name="23 UAQ" sheetId="1" r:id="rId1"/>
    <sheet name="EMS" sheetId="2" r:id="rId2"/>
  </sheets>
  <externalReferences>
    <externalReference r:id="rId3"/>
    <externalReference r:id="rId4"/>
  </externalReferences>
  <definedNames>
    <definedName name="_FAM10" localSheetId="1">'[1]46'!#REF!</definedName>
    <definedName name="_FAM10">'[2]46'!#REF!</definedName>
    <definedName name="_xlnm.Print_Area" localSheetId="0">'23 UAQ'!$A$1:$U$28</definedName>
    <definedName name="_xlnm.Print_Area">#REF!</definedName>
    <definedName name="ISEP2010" localSheetId="1">'[1]46'!#REF!</definedName>
    <definedName name="ISEP2010">'[2]46'!#REF!</definedName>
    <definedName name="PVIOL">#REF!</definedName>
    <definedName name="_xlnm.Print_Titles" localSheetId="0">'23 UAQ'!$A:$B,'23 UAQ'!$1:$17</definedName>
    <definedName name="_xlnm.Print_Titles">#REF!</definedName>
    <definedName name="X" localSheetId="1">'[1]46'!#REF!</definedName>
    <definedName name="X">'[2]46'!#REF!</definedName>
    <definedName name="Y" localSheetId="1">'[1]46'!#REF!</definedName>
    <definedName name="Y">'[2]46'!#REF!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7" i="2" l="1"/>
  <c r="B6" i="2"/>
  <c r="AZ19" i="2"/>
  <c r="AY19" i="2"/>
  <c r="AX19" i="2"/>
  <c r="AV19" i="2"/>
  <c r="AU19" i="2"/>
  <c r="AT19" i="2"/>
  <c r="AS19" i="2"/>
  <c r="AR19" i="2"/>
  <c r="AQ19" i="2"/>
  <c r="AP19" i="2"/>
  <c r="AO19" i="2"/>
  <c r="AN19" i="2"/>
  <c r="AM19" i="2"/>
  <c r="AL19" i="2"/>
  <c r="AK19" i="2"/>
  <c r="AJ19" i="2"/>
  <c r="AI19" i="2"/>
  <c r="AH19" i="2"/>
  <c r="AG19" i="2"/>
  <c r="AF19" i="2"/>
  <c r="AE19" i="2"/>
  <c r="AD19" i="2"/>
  <c r="AC19" i="2"/>
  <c r="AB19" i="2"/>
  <c r="AA19" i="2"/>
  <c r="W19" i="2"/>
  <c r="V19" i="2"/>
  <c r="F19" i="2"/>
  <c r="D19" i="2"/>
  <c r="C19" i="2"/>
  <c r="J18" i="2"/>
  <c r="BA21" i="1" l="1"/>
  <c r="CC20" i="1" l="1"/>
  <c r="CC21" i="1"/>
  <c r="CC19" i="1"/>
  <c r="CA18" i="1" l="1"/>
  <c r="EX18" i="1" s="1"/>
  <c r="DN18" i="1"/>
  <c r="C22" i="1"/>
  <c r="E22" i="1"/>
  <c r="EY19" i="1"/>
  <c r="EY20" i="1"/>
  <c r="EY21" i="1"/>
  <c r="EY18" i="1"/>
  <c r="EW19" i="1"/>
  <c r="EW20" i="1"/>
  <c r="EW21" i="1"/>
  <c r="EW18" i="1"/>
  <c r="EX19" i="1"/>
  <c r="EX20" i="1"/>
  <c r="EX21" i="1"/>
  <c r="EY22" i="1" l="1"/>
  <c r="EX22" i="1"/>
  <c r="EW22" i="1"/>
  <c r="CD19" i="1" l="1"/>
  <c r="CD20" i="1"/>
  <c r="CD21" i="1"/>
  <c r="AU18" i="1"/>
  <c r="AT18" i="1"/>
  <c r="K19" i="1"/>
  <c r="CE19" i="1" s="1"/>
  <c r="K20" i="1"/>
  <c r="CE20" i="1" s="1"/>
  <c r="K21" i="1"/>
  <c r="CE21" i="1" s="1"/>
  <c r="K18" i="1"/>
  <c r="K22" i="1" l="1"/>
  <c r="CE18" i="1"/>
  <c r="CE22" i="1" s="1"/>
  <c r="EU22" i="1"/>
  <c r="ET22" i="1"/>
  <c r="ES22" i="1"/>
  <c r="ER22" i="1"/>
  <c r="EQ22" i="1"/>
  <c r="EP22" i="1"/>
  <c r="EO22" i="1"/>
  <c r="EN22" i="1"/>
  <c r="EM22" i="1"/>
  <c r="EL22" i="1"/>
  <c r="EK22" i="1"/>
  <c r="EJ22" i="1"/>
  <c r="EI22" i="1"/>
  <c r="EH22" i="1"/>
  <c r="EG22" i="1"/>
  <c r="EF22" i="1"/>
  <c r="EE22" i="1"/>
  <c r="ED22" i="1"/>
  <c r="EC22" i="1"/>
  <c r="EB22" i="1"/>
  <c r="EA22" i="1"/>
  <c r="DZ22" i="1"/>
  <c r="DY22" i="1"/>
  <c r="DX22" i="1"/>
  <c r="DW22" i="1"/>
  <c r="DV22" i="1"/>
  <c r="DU22" i="1"/>
  <c r="DT22" i="1"/>
  <c r="DS22" i="1"/>
  <c r="DR22" i="1"/>
  <c r="DQ22" i="1"/>
  <c r="DP22" i="1"/>
  <c r="DO22" i="1"/>
  <c r="DK22" i="1"/>
  <c r="DJ22" i="1"/>
  <c r="DI22" i="1"/>
  <c r="DH22" i="1"/>
  <c r="DG22" i="1"/>
  <c r="DF22" i="1"/>
  <c r="DE22" i="1"/>
  <c r="DD22" i="1"/>
  <c r="DC22" i="1"/>
  <c r="DB22" i="1"/>
  <c r="DA22" i="1"/>
  <c r="CZ22" i="1"/>
  <c r="CY22" i="1"/>
  <c r="CX22" i="1"/>
  <c r="CW22" i="1"/>
  <c r="CV22" i="1"/>
  <c r="CU22" i="1"/>
  <c r="CT22" i="1"/>
  <c r="CS22" i="1"/>
  <c r="CR22" i="1"/>
  <c r="CQ22" i="1"/>
  <c r="CP22" i="1"/>
  <c r="CO22" i="1"/>
  <c r="CN22" i="1"/>
  <c r="CM22" i="1"/>
  <c r="CL22" i="1"/>
  <c r="CK22" i="1"/>
  <c r="CJ22" i="1"/>
  <c r="CI22" i="1"/>
  <c r="CH22" i="1"/>
  <c r="CG22" i="1"/>
  <c r="CF22" i="1"/>
  <c r="CA22" i="1"/>
  <c r="BZ22" i="1"/>
  <c r="BY22" i="1"/>
  <c r="BX22" i="1"/>
  <c r="BW22" i="1"/>
  <c r="BV22" i="1"/>
  <c r="BU22" i="1"/>
  <c r="BT22" i="1"/>
  <c r="BS22" i="1"/>
  <c r="BR22" i="1"/>
  <c r="BQ22" i="1"/>
  <c r="BP22" i="1"/>
  <c r="BO22" i="1"/>
  <c r="BN22" i="1"/>
  <c r="BM22" i="1"/>
  <c r="BL22" i="1"/>
  <c r="BK22" i="1"/>
  <c r="BJ22" i="1"/>
  <c r="BI22" i="1"/>
  <c r="BH22" i="1"/>
  <c r="BG22" i="1"/>
  <c r="BF22" i="1"/>
  <c r="BE22" i="1"/>
  <c r="BD22" i="1"/>
  <c r="BC22" i="1"/>
  <c r="BB22" i="1"/>
  <c r="BA22" i="1"/>
  <c r="AZ22" i="1"/>
  <c r="AY22" i="1"/>
  <c r="AX22" i="1"/>
  <c r="AW22" i="1"/>
  <c r="AV22" i="1"/>
  <c r="AU22" i="1"/>
  <c r="AT22" i="1"/>
  <c r="A22" i="1"/>
  <c r="CC22" i="1"/>
  <c r="DN20" i="1"/>
  <c r="DM20" i="1"/>
  <c r="DN19" i="1"/>
  <c r="DM19" i="1"/>
  <c r="DM18" i="1"/>
  <c r="DM22" i="1" l="1"/>
  <c r="DN22" i="1"/>
  <c r="CD22" i="1"/>
</calcChain>
</file>

<file path=xl/comments1.xml><?xml version="1.0" encoding="utf-8"?>
<comments xmlns="http://schemas.openxmlformats.org/spreadsheetml/2006/main">
  <authors>
    <author>Rocío Chávez Mayo</author>
    <author>Carlos Villar</author>
    <author>Marisela Baker</author>
  </authors>
  <commentList>
    <comment ref="H8" authorId="0" shapeId="0">
      <text>
        <r>
          <rPr>
            <b/>
            <sz val="9"/>
            <color indexed="81"/>
            <rFont val="Tahoma"/>
            <family val="2"/>
          </rPr>
          <t>Datos correspondientes al responsable institucional de planeación</t>
        </r>
        <r>
          <rPr>
            <sz val="9"/>
            <color indexed="81"/>
            <rFont val="Tahoma"/>
            <family val="2"/>
          </rPr>
          <t xml:space="preserve">
</t>
        </r>
      </text>
    </comment>
    <comment ref="B9" authorId="1" shapeId="0">
      <text>
        <r>
          <rPr>
            <b/>
            <sz val="9"/>
            <color indexed="81"/>
            <rFont val="Arial"/>
            <family val="2"/>
          </rPr>
          <t>Se anotará en extenso el nombre de la institución</t>
        </r>
      </text>
    </comment>
    <comment ref="C9" authorId="0" shapeId="0">
      <text>
        <r>
          <rPr>
            <b/>
            <sz val="9"/>
            <color indexed="81"/>
            <rFont val="Tahoma"/>
            <family val="2"/>
          </rPr>
          <t>Se anotará nombre completo con grado académico del responsable de planeación o de obras y mantenimiento, según corresponda.</t>
        </r>
        <r>
          <rPr>
            <sz val="9"/>
            <color indexed="81"/>
            <rFont val="Tahoma"/>
            <family val="2"/>
          </rPr>
          <t xml:space="preserve">
</t>
        </r>
      </text>
    </comment>
    <comment ref="C10" authorId="0" shapeId="0">
      <text>
        <r>
          <rPr>
            <b/>
            <sz val="9"/>
            <color indexed="81"/>
            <rFont val="Tahoma"/>
            <family val="2"/>
          </rPr>
          <t>Se anotará el nombre completo del cargo.</t>
        </r>
        <r>
          <rPr>
            <sz val="9"/>
            <color indexed="81"/>
            <rFont val="Tahoma"/>
            <family val="2"/>
          </rPr>
          <t xml:space="preserve">
</t>
        </r>
      </text>
    </comment>
    <comment ref="B11" authorId="0" shapeId="0">
      <text>
        <r>
          <rPr>
            <b/>
            <sz val="9"/>
            <color indexed="81"/>
            <rFont val="Tahoma"/>
            <family val="2"/>
          </rPr>
          <t>Se escribirá el estado en el que se ubica la institución</t>
        </r>
      </text>
    </comment>
    <comment ref="C11" authorId="0" shapeId="0">
      <text>
        <r>
          <rPr>
            <b/>
            <sz val="9"/>
            <color indexed="81"/>
            <rFont val="Tahoma"/>
            <family val="2"/>
          </rPr>
          <t>Se anotarán al menos dos números telefónicos incluyendo la clave lada y las extensiones.</t>
        </r>
        <r>
          <rPr>
            <sz val="9"/>
            <color indexed="81"/>
            <rFont val="Tahoma"/>
            <family val="2"/>
          </rPr>
          <t xml:space="preserve">
</t>
        </r>
      </text>
    </comment>
    <comment ref="C12" authorId="0" shapeId="0">
      <text>
        <r>
          <rPr>
            <sz val="9"/>
            <color indexed="81"/>
            <rFont val="Tahoma"/>
            <family val="2"/>
          </rPr>
          <t>Se anotarán al menos dos correos electrónicos</t>
        </r>
      </text>
    </comment>
    <comment ref="B13" authorId="0" shapeId="0">
      <text>
        <r>
          <rPr>
            <b/>
            <sz val="9"/>
            <color indexed="81"/>
            <rFont val="Tahoma"/>
            <family val="2"/>
          </rPr>
          <t>Se anotará la clave asignada a la  institución de acuerdo con el formato 911</t>
        </r>
      </text>
    </comment>
    <comment ref="A15" authorId="1" shapeId="0">
      <text>
        <r>
          <rPr>
            <sz val="8"/>
            <color indexed="81"/>
            <rFont val="Arial"/>
            <family val="2"/>
          </rPr>
          <t xml:space="preserve">Es muy importante anotar la prioridad de las obras, ya que cuando se asignen los montos, estos se repartirán de mayor a menor. Cabe señalar que por política de la SEP, se apoyan en primera instancia las obras de continuidad y se privilegian los espacios académicos (aulas, laboratorios, talleres, etc.) sobre espacios administrativos (torre de rectoría, oficinas administrativas, etc.) y espacios deportivos y culturales (canchas, gimnasios, etc.), a menos que estos últimos estén debidamente justificados en la DES. No olvidar que el proyecto integral de infraestructura física deberá incluir las necesidades de todas las DES, así como de la gestión. NO DAR LA MISMA PRIORIDAD A DOS O MAS OBRAS
</t>
        </r>
      </text>
    </comment>
    <comment ref="Y15" authorId="1" shapeId="0">
      <text>
        <r>
          <rPr>
            <b/>
            <sz val="9"/>
            <color indexed="81"/>
            <rFont val="Arial"/>
            <family val="2"/>
          </rPr>
          <t>Refiere a la población estudiantil y planta académica que se verá beneficiada con las obras</t>
        </r>
      </text>
    </comment>
    <comment ref="AC15" authorId="0" shapeId="0">
      <text>
        <r>
          <rPr>
            <b/>
            <sz val="9"/>
            <color indexed="81"/>
            <rFont val="Tahoma"/>
            <family val="2"/>
          </rPr>
          <t>Anotar el número total de alumnos registrdos en la DES que se beneficia con la obra. Si la obra aplica a más de una DES, anotar el número de alumnos de cada una de ellas, por separado, no sumar</t>
        </r>
        <r>
          <rPr>
            <sz val="9"/>
            <color indexed="81"/>
            <rFont val="Tahoma"/>
            <family val="2"/>
          </rPr>
          <t xml:space="preserve">
</t>
        </r>
      </text>
    </comment>
    <comment ref="AH15" authorId="0" shapeId="0">
      <text>
        <r>
          <rPr>
            <b/>
            <sz val="9"/>
            <color indexed="81"/>
            <rFont val="Tahoma"/>
            <family val="2"/>
          </rPr>
          <t>Ubicación detallada de la obra</t>
        </r>
        <r>
          <rPr>
            <sz val="9"/>
            <color indexed="81"/>
            <rFont val="Tahoma"/>
            <family val="2"/>
          </rPr>
          <t xml:space="preserve">
</t>
        </r>
      </text>
    </comment>
    <comment ref="AQ15" authorId="2" shapeId="0">
      <text>
        <r>
          <rPr>
            <b/>
            <sz val="9"/>
            <color indexed="81"/>
            <rFont val="Tahoma"/>
            <family val="2"/>
          </rPr>
          <t>Se entiende por Derrama Económica el número de empleos generados por la obra así como el costo de mano de obra de la misma.</t>
        </r>
        <r>
          <rPr>
            <sz val="9"/>
            <color indexed="81"/>
            <rFont val="Tahoma"/>
            <family val="2"/>
          </rPr>
          <t xml:space="preserve">
</t>
        </r>
      </text>
    </comment>
    <comment ref="AT15" authorId="0" shapeId="0">
      <text>
        <r>
          <rPr>
            <b/>
            <sz val="9"/>
            <color indexed="81"/>
            <rFont val="Tahoma"/>
            <family val="2"/>
          </rPr>
          <t>Se entiende por mantenimiento, los gastos necesarios para mantener en buenas condiciones los espacios físicos; por ejemplo: pintura, impermeabilización</t>
        </r>
        <r>
          <rPr>
            <sz val="9"/>
            <color indexed="81"/>
            <rFont val="Tahoma"/>
            <family val="2"/>
          </rPr>
          <t xml:space="preserve">
</t>
        </r>
      </text>
    </comment>
    <comment ref="AV15" authorId="0" shapeId="0">
      <text>
        <r>
          <rPr>
            <b/>
            <sz val="9"/>
            <color indexed="81"/>
            <rFont val="Tahoma"/>
            <family val="2"/>
          </rPr>
          <t>Se entiende por construcción, la edificación de una nueva obra</t>
        </r>
        <r>
          <rPr>
            <sz val="9"/>
            <color indexed="81"/>
            <rFont val="Tahoma"/>
            <family val="2"/>
          </rPr>
          <t xml:space="preserve">
</t>
        </r>
      </text>
    </comment>
    <comment ref="CF15" authorId="0" shapeId="0">
      <text>
        <r>
          <rPr>
            <b/>
            <sz val="9"/>
            <color indexed="81"/>
            <rFont val="Tahoma"/>
            <family val="2"/>
          </rPr>
          <t>Se entiende por remodelación y/o adecuación, todo cambio a una estructura ya existente respetando la misma superficie de construcción</t>
        </r>
        <r>
          <rPr>
            <sz val="9"/>
            <color indexed="81"/>
            <rFont val="Tahoma"/>
            <family val="2"/>
          </rPr>
          <t xml:space="preserve">
</t>
        </r>
      </text>
    </comment>
    <comment ref="DP15" authorId="0" shapeId="0">
      <text>
        <r>
          <rPr>
            <b/>
            <sz val="9"/>
            <color indexed="81"/>
            <rFont val="Tahoma"/>
            <family val="2"/>
          </rPr>
          <t>Se entiende por ampliación, la construcción adicional a un espacio ya existente. Implica incrementar el número de metros cuadrados de construcción</t>
        </r>
        <r>
          <rPr>
            <sz val="9"/>
            <color indexed="81"/>
            <rFont val="Tahoma"/>
            <family val="2"/>
          </rPr>
          <t xml:space="preserve">
</t>
        </r>
      </text>
    </comment>
    <comment ref="B16" authorId="0" shapeId="0">
      <text>
        <r>
          <rPr>
            <sz val="9"/>
            <color indexed="81"/>
            <rFont val="Tahoma"/>
            <family val="2"/>
          </rPr>
          <t xml:space="preserve">Anotar detalladamente la obra de que se trata. Ejemplo:
 Construcción de cubículos, biblioteca y centro de cómputo para la Facultad de Lenguas de la DES de Ciencias Sociales
</t>
        </r>
      </text>
    </comment>
    <comment ref="C16" authorId="0" shapeId="0">
      <text>
        <r>
          <rPr>
            <sz val="9"/>
            <color indexed="81"/>
            <rFont val="Tahoma"/>
            <family val="2"/>
          </rPr>
          <t>Se anotará en pesos sin centavos, el recurso solicitado al FAM por construcción, remodelación, ampliación y mantenimiento. Se sugiere copiar la fórmula del primer renglón en los subsecuentes, para obtener la suma en automático</t>
        </r>
      </text>
    </comment>
    <comment ref="D16" authorId="0" shapeId="0">
      <text>
        <r>
          <rPr>
            <sz val="9"/>
            <color indexed="81"/>
            <rFont val="Tahoma"/>
            <family val="2"/>
          </rPr>
          <t xml:space="preserve">Se anotará el monto ejercido
</t>
        </r>
      </text>
    </comment>
    <comment ref="E16" authorId="1" shapeId="0">
      <text>
        <r>
          <rPr>
            <sz val="9"/>
            <color indexed="81"/>
            <rFont val="Arial"/>
            <family val="2"/>
          </rPr>
          <t xml:space="preserve">Anotar el total de metros cuadrados estimados para la obra. Incluir mantenimiento, construcción, remodelación, ampliación. Se sugiere copiar la fórmula del primer renglón en los subsecuentes para obtener la suma en automático
</t>
        </r>
        <r>
          <rPr>
            <b/>
            <sz val="9"/>
            <color indexed="81"/>
            <rFont val="Arial"/>
            <family val="2"/>
          </rPr>
          <t xml:space="preserve">
</t>
        </r>
      </text>
    </comment>
    <comment ref="F16" authorId="0" shapeId="0">
      <text>
        <r>
          <rPr>
            <sz val="9"/>
            <color indexed="81"/>
            <rFont val="Tahoma"/>
            <family val="2"/>
          </rPr>
          <t xml:space="preserve">Se anotará el avance físico 
</t>
        </r>
      </text>
    </comment>
    <comment ref="H16" authorId="1" shapeId="0">
      <text>
        <r>
          <rPr>
            <sz val="8"/>
            <color indexed="81"/>
            <rFont val="Arial"/>
            <family val="2"/>
          </rPr>
          <t>Por política de la SEP, se da prioridad a las obras de continuidad, por lo que es importante señalarlo</t>
        </r>
      </text>
    </comment>
    <comment ref="L16" authorId="0" shapeId="0">
      <text>
        <r>
          <rPr>
            <sz val="9"/>
            <color indexed="81"/>
            <rFont val="Tahoma"/>
            <family val="2"/>
          </rPr>
          <t xml:space="preserve">Se refiere a los recursos aportados para una obra, que provienen de otras fuentes distintas al FAM
</t>
        </r>
      </text>
    </comment>
    <comment ref="U16" authorId="0" shapeId="0">
      <text>
        <r>
          <rPr>
            <b/>
            <sz val="9"/>
            <color indexed="81"/>
            <rFont val="Tahoma"/>
            <family val="2"/>
          </rPr>
          <t>Las obras que se solicitan en este anexo, deben estar justificadas en las DES o en el ProGES. Anotar el ProDES que corresponde y la página donde se hace la justificación de la Obra. En caso de estar justificada en el ProGES, anotar la palabra ProGES y la página correspondiente</t>
        </r>
        <r>
          <rPr>
            <sz val="9"/>
            <color indexed="81"/>
            <rFont val="Tahoma"/>
            <family val="2"/>
          </rPr>
          <t xml:space="preserve">
</t>
        </r>
      </text>
    </comment>
    <comment ref="V16" authorId="0" shapeId="0">
      <text>
        <r>
          <rPr>
            <b/>
            <sz val="9"/>
            <color indexed="81"/>
            <rFont val="Tahoma"/>
            <family val="2"/>
          </rPr>
          <t>Anotar una breve justificación académica</t>
        </r>
      </text>
    </comment>
    <comment ref="W16" authorId="0" shapeId="0">
      <text>
        <r>
          <rPr>
            <b/>
            <sz val="9"/>
            <color indexed="81"/>
            <rFont val="Tahoma"/>
            <family val="2"/>
          </rPr>
          <t>Marcar con una "X" si la institución ya realizó el estudio de mecánica de suelos de la obra</t>
        </r>
        <r>
          <rPr>
            <sz val="9"/>
            <color indexed="81"/>
            <rFont val="Tahoma"/>
            <family val="2"/>
          </rPr>
          <t xml:space="preserve">
</t>
        </r>
      </text>
    </comment>
    <comment ref="X16" authorId="0" shapeId="0">
      <text>
        <r>
          <rPr>
            <b/>
            <sz val="9"/>
            <color indexed="81"/>
            <rFont val="Tahoma"/>
            <family val="2"/>
          </rPr>
          <t>Indicar si se incluyen los planos arquitectónico y en dónde se localizan. Por ejemplo un anexo</t>
        </r>
        <r>
          <rPr>
            <sz val="9"/>
            <color indexed="81"/>
            <rFont val="Tahoma"/>
            <family val="2"/>
          </rPr>
          <t xml:space="preserve">
</t>
        </r>
      </text>
    </comment>
    <comment ref="AB16" authorId="1" shapeId="0">
      <text>
        <r>
          <rPr>
            <b/>
            <sz val="9"/>
            <color indexed="81"/>
            <rFont val="Arial"/>
            <family val="2"/>
          </rPr>
          <t>Anotar el número de académicos que se verán beneficiados con la realización de la obra. Incluir PTC, PA y de Medio Tiempo</t>
        </r>
      </text>
    </comment>
    <comment ref="AD16" authorId="0" shapeId="0">
      <text>
        <r>
          <rPr>
            <b/>
            <sz val="9"/>
            <color indexed="81"/>
            <rFont val="Tahoma"/>
            <family val="2"/>
          </rPr>
          <t>Anotar la fecha probable de inicio de la obra</t>
        </r>
        <r>
          <rPr>
            <sz val="9"/>
            <color indexed="81"/>
            <rFont val="Tahoma"/>
            <family val="2"/>
          </rPr>
          <t xml:space="preserve">
</t>
        </r>
      </text>
    </comment>
    <comment ref="AE16" authorId="0" shapeId="0">
      <text>
        <r>
          <rPr>
            <b/>
            <sz val="9"/>
            <color indexed="81"/>
            <rFont val="Tahoma"/>
            <family val="2"/>
          </rPr>
          <t>Anotar la fecha probable de término de la obra</t>
        </r>
        <r>
          <rPr>
            <sz val="9"/>
            <color indexed="81"/>
            <rFont val="Tahoma"/>
            <family val="2"/>
          </rPr>
          <t xml:space="preserve">
</t>
        </r>
      </text>
    </comment>
    <comment ref="AF16" authorId="1" shapeId="0">
      <text>
        <r>
          <rPr>
            <b/>
            <sz val="9"/>
            <color indexed="81"/>
            <rFont val="Tahoma"/>
            <family val="2"/>
          </rPr>
          <t>Anotar la fecha probable de inauguración</t>
        </r>
      </text>
    </comment>
    <comment ref="AH16" authorId="0" shapeId="0">
      <text>
        <r>
          <rPr>
            <b/>
            <sz val="9"/>
            <color indexed="81"/>
            <rFont val="Tahoma"/>
            <family val="2"/>
          </rPr>
          <t>Anotar el nombre de la población o ciudad en donde se llevará a cabo la obra.</t>
        </r>
        <r>
          <rPr>
            <sz val="9"/>
            <color indexed="81"/>
            <rFont val="Tahoma"/>
            <family val="2"/>
          </rPr>
          <t xml:space="preserve">
</t>
        </r>
      </text>
    </comment>
    <comment ref="AI16" authorId="0" shapeId="0">
      <text>
        <r>
          <rPr>
            <b/>
            <sz val="9"/>
            <color indexed="81"/>
            <rFont val="Tahoma"/>
            <family val="2"/>
          </rPr>
          <t>Anotar el nombre del municipio en donde estará ubicada la obra</t>
        </r>
        <r>
          <rPr>
            <sz val="9"/>
            <color indexed="81"/>
            <rFont val="Tahoma"/>
            <family val="2"/>
          </rPr>
          <t xml:space="preserve">
</t>
        </r>
      </text>
    </comment>
    <comment ref="AK16" authorId="0" shapeId="0">
      <text>
        <r>
          <rPr>
            <b/>
            <sz val="9"/>
            <color indexed="81"/>
            <rFont val="Tahoma"/>
            <family val="2"/>
          </rPr>
          <t xml:space="preserve">Anotar la(s) clave(s) de la(s) DES, según hayan sido registradas en el PROMEP, que se verá(n) beneficiada(s) con la obra. En caso de que la obra corresponda a la gestión, anotar la palabra GESTIÓN </t>
        </r>
        <r>
          <rPr>
            <sz val="9"/>
            <color indexed="81"/>
            <rFont val="Tahoma"/>
            <family val="2"/>
          </rPr>
          <t xml:space="preserve">
</t>
        </r>
      </text>
    </comment>
    <comment ref="AL16" authorId="0" shapeId="0">
      <text>
        <r>
          <rPr>
            <b/>
            <sz val="9"/>
            <color indexed="81"/>
            <rFont val="Tahoma"/>
            <family val="2"/>
          </rPr>
          <t>Anotar en extenso el nombre de la(s) DES, de acuerdo con el registro en PROMEP, que se verá(n) beneficiada(s) con la obra</t>
        </r>
        <r>
          <rPr>
            <sz val="9"/>
            <color indexed="81"/>
            <rFont val="Tahoma"/>
            <family val="2"/>
          </rPr>
          <t xml:space="preserve">
</t>
        </r>
      </text>
    </comment>
    <comment ref="AM16" authorId="0" shapeId="0">
      <text>
        <r>
          <rPr>
            <b/>
            <sz val="9"/>
            <color indexed="81"/>
            <rFont val="Tahoma"/>
            <family val="2"/>
          </rPr>
          <t>Anotar en extenso el nombre de la Facultad y/o Escuela en dónde se llevará a cabo la obra.</t>
        </r>
        <r>
          <rPr>
            <sz val="9"/>
            <color indexed="81"/>
            <rFont val="Tahoma"/>
            <family val="2"/>
          </rPr>
          <t xml:space="preserve">
</t>
        </r>
      </text>
    </comment>
    <comment ref="AN16" authorId="0" shapeId="0">
      <text>
        <r>
          <rPr>
            <b/>
            <sz val="9"/>
            <color indexed="81"/>
            <rFont val="Tahoma"/>
            <family val="2"/>
          </rPr>
          <t>Anotar en extenso el nombre del campus en el que se encuentra(n) la(s) DES que se verá(n) beneficiada(s) con la obra</t>
        </r>
        <r>
          <rPr>
            <sz val="9"/>
            <color indexed="81"/>
            <rFont val="Tahoma"/>
            <family val="2"/>
          </rPr>
          <t xml:space="preserve">
</t>
        </r>
      </text>
    </comment>
    <comment ref="AO16" authorId="0" shapeId="0">
      <text>
        <r>
          <rPr>
            <b/>
            <sz val="9"/>
            <color indexed="81"/>
            <rFont val="Tahoma"/>
            <family val="2"/>
          </rPr>
          <t>Marcar con una X, solamente si la obras se llevará a cabo en un campus ya existente.</t>
        </r>
        <r>
          <rPr>
            <sz val="9"/>
            <color indexed="81"/>
            <rFont val="Tahoma"/>
            <family val="2"/>
          </rPr>
          <t xml:space="preserve">
</t>
        </r>
      </text>
    </comment>
    <comment ref="AP16" authorId="0" shapeId="0">
      <text>
        <r>
          <rPr>
            <b/>
            <sz val="9"/>
            <color indexed="81"/>
            <rFont val="Tahoma"/>
            <family val="2"/>
          </rPr>
          <t>Marcar con una X solamente si la obra se realizará en un nuevo campus</t>
        </r>
        <r>
          <rPr>
            <sz val="9"/>
            <color indexed="81"/>
            <rFont val="Tahoma"/>
            <family val="2"/>
          </rPr>
          <t xml:space="preserve">
</t>
        </r>
      </text>
    </comment>
    <comment ref="AS16" authorId="1" shapeId="0">
      <text>
        <r>
          <rPr>
            <sz val="10"/>
            <color indexed="81"/>
            <rFont val="Arial"/>
            <family val="2"/>
          </rPr>
          <t xml:space="preserve">Anotar el monto total apoyado para bienes y servicios, en pesos con dos decimales como máximo.
</t>
        </r>
      </text>
    </comment>
    <comment ref="AT16" authorId="0" shapeId="0">
      <text>
        <r>
          <rPr>
            <b/>
            <sz val="9"/>
            <color indexed="81"/>
            <rFont val="Tahoma"/>
            <family val="2"/>
          </rPr>
          <t>Anotar el número total de metros cuadrados que representan el mantenimiento</t>
        </r>
        <r>
          <rPr>
            <sz val="9"/>
            <color indexed="81"/>
            <rFont val="Tahoma"/>
            <family val="2"/>
          </rPr>
          <t xml:space="preserve">
</t>
        </r>
      </text>
    </comment>
    <comment ref="AU16" authorId="0" shapeId="0">
      <text>
        <r>
          <rPr>
            <b/>
            <sz val="9"/>
            <color indexed="81"/>
            <rFont val="Tahoma"/>
            <family val="2"/>
          </rPr>
          <t>Anotar, en pesos sin centavos, el recurso para mantenimiento solicitado al FAM. Ejemplo 5,000,000.00</t>
        </r>
        <r>
          <rPr>
            <sz val="9"/>
            <color indexed="81"/>
            <rFont val="Tahoma"/>
            <family val="2"/>
          </rPr>
          <t xml:space="preserve">
</t>
        </r>
      </text>
    </comment>
    <comment ref="BV16" authorId="0" shapeId="0">
      <text>
        <r>
          <rPr>
            <b/>
            <sz val="9"/>
            <color indexed="81"/>
            <rFont val="Tahoma"/>
            <family val="2"/>
          </rPr>
          <t>Se entiende por áreas comunes, espacios que no tiene un fin específico, por ejemplo, pasillos, escaleras, salas de espera, estacionamientos, etc.</t>
        </r>
      </text>
    </comment>
    <comment ref="BZ16" authorId="0" shapeId="0">
      <text>
        <r>
          <rPr>
            <b/>
            <sz val="9"/>
            <color indexed="81"/>
            <rFont val="Tahoma"/>
            <family val="2"/>
          </rPr>
          <t>En esta categoría se anotará todo espacio físico que no fue clasificado anteriormente. Por ejemplo: Almacenes,</t>
        </r>
        <r>
          <rPr>
            <sz val="9"/>
            <color indexed="81"/>
            <rFont val="Tahoma"/>
            <family val="2"/>
          </rPr>
          <t xml:space="preserve">
</t>
        </r>
      </text>
    </comment>
    <comment ref="DF16" authorId="0" shapeId="0">
      <text>
        <r>
          <rPr>
            <b/>
            <sz val="9"/>
            <color indexed="81"/>
            <rFont val="Tahoma"/>
            <family val="2"/>
          </rPr>
          <t>Se entiende por áreas comunes, espacios que no tiene un fin específico, por ejemplo, pasillos, escaleras, salas de espera, estacionamientos, etc.</t>
        </r>
        <r>
          <rPr>
            <sz val="9"/>
            <color indexed="81"/>
            <rFont val="Tahoma"/>
            <family val="2"/>
          </rPr>
          <t xml:space="preserve">
</t>
        </r>
      </text>
    </comment>
    <comment ref="DJ16" authorId="0" shapeId="0">
      <text>
        <r>
          <rPr>
            <b/>
            <sz val="9"/>
            <color indexed="81"/>
            <rFont val="Tahoma"/>
            <family val="2"/>
          </rPr>
          <t>Es esta categoría se anotará todo espacio físico que no fue clasificado anteriormente. Por ejemplo: Almacenes,</t>
        </r>
        <r>
          <rPr>
            <sz val="9"/>
            <color indexed="81"/>
            <rFont val="Tahoma"/>
            <family val="2"/>
          </rPr>
          <t xml:space="preserve">
</t>
        </r>
      </text>
    </comment>
    <comment ref="EP16" authorId="0" shapeId="0">
      <text>
        <r>
          <rPr>
            <b/>
            <sz val="9"/>
            <color indexed="81"/>
            <rFont val="Tahoma"/>
            <family val="2"/>
          </rPr>
          <t>Se entiende por áreas comunes, espacios que no tiene un fin específico, por ejemplo, pasillos, escaleras, salas de espera, estacionamientos, etc.</t>
        </r>
        <r>
          <rPr>
            <sz val="9"/>
            <color indexed="81"/>
            <rFont val="Tahoma"/>
            <family val="2"/>
          </rPr>
          <t xml:space="preserve">
</t>
        </r>
      </text>
    </comment>
    <comment ref="ET16" authorId="0" shapeId="0">
      <text>
        <r>
          <rPr>
            <b/>
            <sz val="9"/>
            <color indexed="81"/>
            <rFont val="Tahoma"/>
            <family val="2"/>
          </rPr>
          <t>Es esta categoría se anotará todo espacio físico que no fue clasificado anteriormente. Por ejemplo: Almacenes,</t>
        </r>
        <r>
          <rPr>
            <sz val="9"/>
            <color indexed="81"/>
            <rFont val="Tahoma"/>
            <family val="2"/>
          </rPr>
          <t xml:space="preserve">
</t>
        </r>
      </text>
    </comment>
    <comment ref="H17" authorId="1" shapeId="0">
      <text>
        <r>
          <rPr>
            <sz val="8"/>
            <color indexed="81"/>
            <rFont val="Arial"/>
            <family val="2"/>
          </rPr>
          <t xml:space="preserve">Marcar con una X en esta celda, si la obra es de continuidad, independientemente de la fuente de financiamiento de la etapa anterior
</t>
        </r>
      </text>
    </comment>
    <comment ref="I17" authorId="0" shapeId="0">
      <text>
        <r>
          <rPr>
            <sz val="9"/>
            <color indexed="81"/>
            <rFont val="Tahoma"/>
            <family val="2"/>
          </rPr>
          <t xml:space="preserve">Marcar con una "X" si la obra no es de continuidad
</t>
        </r>
      </text>
    </comment>
    <comment ref="J17" authorId="0" shapeId="0">
      <text>
        <r>
          <rPr>
            <sz val="9"/>
            <color indexed="81"/>
            <rFont val="Tahoma"/>
            <family val="2"/>
          </rPr>
          <t xml:space="preserve">Si la obra es de continuidad y recibió recursos del FAM, anotar el o los años en que de dio dicho apoyo
</t>
        </r>
      </text>
    </comment>
    <comment ref="K17" authorId="0" shapeId="0">
      <text>
        <r>
          <rPr>
            <sz val="9"/>
            <color indexed="81"/>
            <rFont val="Tahoma"/>
            <family val="2"/>
          </rPr>
          <t xml:space="preserve">Anotar, en pesos sin centavos, el total del apoyo recibido. En caso de haber recibido apoyo en más de un año, anotar el monto por cada uno.
</t>
        </r>
      </text>
    </comment>
    <comment ref="L17" authorId="0" shapeId="0">
      <text>
        <r>
          <rPr>
            <sz val="9"/>
            <color indexed="81"/>
            <rFont val="Tahoma"/>
            <family val="2"/>
          </rPr>
          <t xml:space="preserve">Anotar el o los nombres de los Fondos cuyos recursos apoyaron la obra anteriormente.
</t>
        </r>
      </text>
    </comment>
    <comment ref="M17" authorId="0" shapeId="0">
      <text>
        <r>
          <rPr>
            <sz val="9"/>
            <color indexed="81"/>
            <rFont val="Tahoma"/>
            <family val="2"/>
          </rPr>
          <t xml:space="preserve">Anotar en pesos sin centavos, el monto total del apoyo recibido. En caso de haber sido de más de un fondo, anotar las cantidades por separado para cada uno de ellos.
</t>
        </r>
      </text>
    </comment>
    <comment ref="N17" authorId="1" shapeId="0">
      <text>
        <r>
          <rPr>
            <sz val="8"/>
            <color indexed="81"/>
            <rFont val="Arial"/>
            <family val="2"/>
          </rPr>
          <t xml:space="preserve">Anotar una "X" en este espacio, si la obra beneficia a más de una DES
</t>
        </r>
      </text>
    </comment>
    <comment ref="O17" authorId="0" shapeId="0">
      <text>
        <r>
          <rPr>
            <b/>
            <sz val="9"/>
            <color indexed="81"/>
            <rFont val="Tahoma"/>
            <family val="2"/>
          </rPr>
          <t>Si la obra solo beneficia a una DES, anotar una "X" en este espacio</t>
        </r>
        <r>
          <rPr>
            <sz val="9"/>
            <color indexed="81"/>
            <rFont val="Tahoma"/>
            <family val="2"/>
          </rPr>
          <t xml:space="preserve">
</t>
        </r>
      </text>
    </comment>
    <comment ref="P17" authorId="0" shapeId="0">
      <text>
        <r>
          <rPr>
            <b/>
            <sz val="9"/>
            <color indexed="81"/>
            <rFont val="Tahoma"/>
            <family val="2"/>
          </rPr>
          <t xml:space="preserve">Marcar con una "X" si la obra beneficia a alumnos de Licenciatura y PA
</t>
        </r>
        <r>
          <rPr>
            <sz val="9"/>
            <color indexed="81"/>
            <rFont val="Tahoma"/>
            <family val="2"/>
          </rPr>
          <t xml:space="preserve">
</t>
        </r>
      </text>
    </comment>
    <comment ref="Q17" authorId="0" shapeId="0">
      <text>
        <r>
          <rPr>
            <b/>
            <sz val="9"/>
            <color indexed="81"/>
            <rFont val="Tahoma"/>
            <family val="2"/>
          </rPr>
          <t xml:space="preserve">Si la obra beneficia a alumnos de Licenciatura y PA, anotar en extenso, los nombres de los PE beneficiados
</t>
        </r>
        <r>
          <rPr>
            <sz val="9"/>
            <color indexed="81"/>
            <rFont val="Tahoma"/>
            <family val="2"/>
          </rPr>
          <t xml:space="preserve">
</t>
        </r>
      </text>
    </comment>
    <comment ref="R17" authorId="0" shapeId="0">
      <text>
        <r>
          <rPr>
            <b/>
            <sz val="9"/>
            <color indexed="81"/>
            <rFont val="Tahoma"/>
            <family val="2"/>
          </rPr>
          <t>En caso de que la obra sea para beneficio de los alumnos de posgrado, marcar una "X" en este espacio</t>
        </r>
        <r>
          <rPr>
            <sz val="9"/>
            <color indexed="81"/>
            <rFont val="Tahoma"/>
            <family val="2"/>
          </rPr>
          <t xml:space="preserve">
</t>
        </r>
      </text>
    </comment>
    <comment ref="S17" authorId="0" shapeId="0">
      <text>
        <r>
          <rPr>
            <b/>
            <sz val="9"/>
            <color indexed="81"/>
            <rFont val="Tahoma"/>
            <family val="2"/>
          </rPr>
          <t>Si se marcó que la obra beneficia a alumnos de posgrado, anotar el nombre en extenso, los los programas beneficiados</t>
        </r>
        <r>
          <rPr>
            <sz val="9"/>
            <color indexed="81"/>
            <rFont val="Tahoma"/>
            <family val="2"/>
          </rPr>
          <t xml:space="preserve">
</t>
        </r>
      </text>
    </comment>
    <comment ref="T17" authorId="0" shapeId="0">
      <text>
        <r>
          <rPr>
            <b/>
            <sz val="9"/>
            <color indexed="81"/>
            <rFont val="Tahoma"/>
            <family val="2"/>
          </rPr>
          <t>Puede darse el caso de que la obra beneficie a la gesión, Si es así, marcar con una "X"</t>
        </r>
        <r>
          <rPr>
            <sz val="9"/>
            <color indexed="81"/>
            <rFont val="Tahoma"/>
            <family val="2"/>
          </rPr>
          <t xml:space="preserve">
</t>
        </r>
      </text>
    </comment>
    <comment ref="Y17" authorId="0" shapeId="0">
      <text>
        <r>
          <rPr>
            <b/>
            <sz val="9"/>
            <color indexed="81"/>
            <rFont val="Tahoma"/>
            <family val="2"/>
          </rPr>
          <t>Anotar el total de alumnas que se benefician con la obra. Incluir PA, Licenciatura y posgrado</t>
        </r>
        <r>
          <rPr>
            <sz val="9"/>
            <color indexed="81"/>
            <rFont val="Tahoma"/>
            <family val="2"/>
          </rPr>
          <t xml:space="preserve">
</t>
        </r>
      </text>
    </comment>
    <comment ref="Z17" authorId="0" shapeId="0">
      <text>
        <r>
          <rPr>
            <b/>
            <sz val="9"/>
            <color indexed="81"/>
            <rFont val="Tahoma"/>
            <family val="2"/>
          </rPr>
          <t>Anotar el total de alumnos que se benefician con la obra. Incluir PA, Licenciatura y posgrado</t>
        </r>
        <r>
          <rPr>
            <sz val="9"/>
            <color indexed="81"/>
            <rFont val="Tahoma"/>
            <family val="2"/>
          </rPr>
          <t xml:space="preserve">
</t>
        </r>
      </text>
    </comment>
    <comment ref="AA17" authorId="0" shapeId="0">
      <text>
        <r>
          <rPr>
            <b/>
            <sz val="9"/>
            <color indexed="81"/>
            <rFont val="Tahoma"/>
            <family val="2"/>
          </rPr>
          <t>Es la suma total de alumnos beneficiado. Se sugiere copiar la fórmula del primer renglón en los subsecuentes, para obtener la suma en automático</t>
        </r>
        <r>
          <rPr>
            <sz val="9"/>
            <color indexed="81"/>
            <rFont val="Tahoma"/>
            <family val="2"/>
          </rPr>
          <t xml:space="preserve">
</t>
        </r>
      </text>
    </comment>
    <comment ref="AQ17" authorId="1" shapeId="0">
      <text>
        <r>
          <rPr>
            <sz val="10"/>
            <color indexed="81"/>
            <rFont val="Arial"/>
            <family val="2"/>
          </rPr>
          <t>Anotar el número de empleos generados por la obra realizada en pesos con dos decimales como máximo.</t>
        </r>
        <r>
          <rPr>
            <sz val="8"/>
            <color indexed="81"/>
            <rFont val="Arial"/>
            <family val="2"/>
          </rPr>
          <t xml:space="preserve">
</t>
        </r>
      </text>
    </comment>
    <comment ref="AR17" authorId="1" shapeId="0">
      <text>
        <r>
          <rPr>
            <sz val="10"/>
            <color indexed="81"/>
            <rFont val="Arial"/>
            <family val="2"/>
          </rPr>
          <t>Anotar el monto total asignado a la mano de obra</t>
        </r>
        <r>
          <rPr>
            <sz val="8"/>
            <color indexed="81"/>
            <rFont val="Arial"/>
            <family val="2"/>
          </rPr>
          <t xml:space="preserve">.
</t>
        </r>
      </text>
    </comment>
    <comment ref="AV17" authorId="0" shapeId="0">
      <text>
        <r>
          <rPr>
            <b/>
            <sz val="9"/>
            <color indexed="81"/>
            <rFont val="Tahoma"/>
            <family val="2"/>
          </rPr>
          <t>Anotar el número de salones que se espera construir</t>
        </r>
        <r>
          <rPr>
            <sz val="9"/>
            <color indexed="81"/>
            <rFont val="Tahoma"/>
            <family val="2"/>
          </rPr>
          <t xml:space="preserve">
</t>
        </r>
      </text>
    </comment>
    <comment ref="AW17" authorId="0" shapeId="0">
      <text>
        <r>
          <rPr>
            <b/>
            <sz val="9"/>
            <color indexed="81"/>
            <rFont val="Tahoma"/>
            <family val="2"/>
          </rPr>
          <t>Anotar el número total de metros cuadrados que representa la construcción de los salones</t>
        </r>
        <r>
          <rPr>
            <sz val="9"/>
            <color indexed="81"/>
            <rFont val="Tahoma"/>
            <family val="2"/>
          </rPr>
          <t xml:space="preserve">
</t>
        </r>
      </text>
    </comment>
    <comment ref="AX17" authorId="0" shapeId="0">
      <text>
        <r>
          <rPr>
            <b/>
            <sz val="9"/>
            <color indexed="81"/>
            <rFont val="Tahoma"/>
            <family val="2"/>
          </rPr>
          <t xml:space="preserve">Anotar el número de talleres que se espera construir
</t>
        </r>
        <r>
          <rPr>
            <sz val="9"/>
            <color indexed="81"/>
            <rFont val="Tahoma"/>
            <family val="2"/>
          </rPr>
          <t xml:space="preserve">
</t>
        </r>
      </text>
    </comment>
    <comment ref="AY17" authorId="0" shapeId="0">
      <text>
        <r>
          <rPr>
            <b/>
            <sz val="9"/>
            <color indexed="81"/>
            <rFont val="Tahoma"/>
            <family val="2"/>
          </rPr>
          <t xml:space="preserve">Anotar el número total de metros cuadrados que representa la construcción de los talleres
</t>
        </r>
        <r>
          <rPr>
            <sz val="9"/>
            <color indexed="81"/>
            <rFont val="Tahoma"/>
            <family val="2"/>
          </rPr>
          <t xml:space="preserve">
</t>
        </r>
      </text>
    </comment>
    <comment ref="AZ17" authorId="0" shapeId="0">
      <text>
        <r>
          <rPr>
            <b/>
            <sz val="9"/>
            <color indexed="81"/>
            <rFont val="Tahoma"/>
            <family val="2"/>
          </rPr>
          <t xml:space="preserve">Anotar el número de laboratorios que se espera construir
</t>
        </r>
        <r>
          <rPr>
            <sz val="9"/>
            <color indexed="81"/>
            <rFont val="Tahoma"/>
            <family val="2"/>
          </rPr>
          <t xml:space="preserve">
</t>
        </r>
      </text>
    </comment>
    <comment ref="BA17" authorId="0" shapeId="0">
      <text>
        <r>
          <rPr>
            <b/>
            <sz val="9"/>
            <color indexed="81"/>
            <rFont val="Tahoma"/>
            <family val="2"/>
          </rPr>
          <t xml:space="preserve">Anotar el número total de metros cuadrados que representa la construcción de los laboratorios
</t>
        </r>
        <r>
          <rPr>
            <sz val="9"/>
            <color indexed="81"/>
            <rFont val="Tahoma"/>
            <family val="2"/>
          </rPr>
          <t xml:space="preserve">
</t>
        </r>
      </text>
    </comment>
    <comment ref="BB17" authorId="0" shapeId="0">
      <text>
        <r>
          <rPr>
            <b/>
            <sz val="9"/>
            <color indexed="81"/>
            <rFont val="Tahoma"/>
            <family val="2"/>
          </rPr>
          <t xml:space="preserve">Anotar el número de cubículos que se espera construir
</t>
        </r>
        <r>
          <rPr>
            <sz val="9"/>
            <color indexed="81"/>
            <rFont val="Tahoma"/>
            <family val="2"/>
          </rPr>
          <t xml:space="preserve">
</t>
        </r>
      </text>
    </comment>
    <comment ref="BC17" authorId="0" shapeId="0">
      <text>
        <r>
          <rPr>
            <b/>
            <sz val="9"/>
            <color indexed="81"/>
            <rFont val="Tahoma"/>
            <family val="2"/>
          </rPr>
          <t xml:space="preserve">Anotar el número total de metros cuadrados que representa la construcción de los cubículos
</t>
        </r>
        <r>
          <rPr>
            <sz val="9"/>
            <color indexed="81"/>
            <rFont val="Tahoma"/>
            <family val="2"/>
          </rPr>
          <t xml:space="preserve">
</t>
        </r>
      </text>
    </comment>
    <comment ref="BD17" authorId="0" shapeId="0">
      <text>
        <r>
          <rPr>
            <b/>
            <sz val="9"/>
            <color indexed="81"/>
            <rFont val="Tahoma"/>
            <family val="2"/>
          </rPr>
          <t xml:space="preserve">Anotar el número de bibliotecas que se espera construir
</t>
        </r>
        <r>
          <rPr>
            <sz val="9"/>
            <color indexed="81"/>
            <rFont val="Tahoma"/>
            <family val="2"/>
          </rPr>
          <t xml:space="preserve">
</t>
        </r>
      </text>
    </comment>
    <comment ref="BE17" authorId="0" shapeId="0">
      <text>
        <r>
          <rPr>
            <b/>
            <sz val="9"/>
            <color indexed="81"/>
            <rFont val="Tahoma"/>
            <family val="2"/>
          </rPr>
          <t xml:space="preserve">Anotar el número total de metros cuadrados que representa la construcción de las bibliotecas
</t>
        </r>
        <r>
          <rPr>
            <sz val="9"/>
            <color indexed="81"/>
            <rFont val="Tahoma"/>
            <family val="2"/>
          </rPr>
          <t xml:space="preserve">
</t>
        </r>
      </text>
    </comment>
    <comment ref="BF17" authorId="0" shapeId="0">
      <text>
        <r>
          <rPr>
            <b/>
            <sz val="9"/>
            <color indexed="81"/>
            <rFont val="Tahoma"/>
            <family val="2"/>
          </rPr>
          <t xml:space="preserve">Anotar el número de auditorios que se espera construir
</t>
        </r>
        <r>
          <rPr>
            <sz val="9"/>
            <color indexed="81"/>
            <rFont val="Tahoma"/>
            <family val="2"/>
          </rPr>
          <t xml:space="preserve">
</t>
        </r>
      </text>
    </comment>
    <comment ref="BG17" authorId="0" shapeId="0">
      <text>
        <r>
          <rPr>
            <b/>
            <sz val="9"/>
            <color indexed="81"/>
            <rFont val="Tahoma"/>
            <family val="2"/>
          </rPr>
          <t xml:space="preserve">Anotar el número total de metros cuadrados que representa la construcción de los auditorios
</t>
        </r>
        <r>
          <rPr>
            <sz val="9"/>
            <color indexed="81"/>
            <rFont val="Tahoma"/>
            <family val="2"/>
          </rPr>
          <t xml:space="preserve">
</t>
        </r>
      </text>
    </comment>
    <comment ref="BH17" authorId="0" shapeId="0">
      <text>
        <r>
          <rPr>
            <b/>
            <sz val="9"/>
            <color indexed="81"/>
            <rFont val="Tahoma"/>
            <family val="2"/>
          </rPr>
          <t xml:space="preserve">Anotar el número de oficinas académicas que se espera construir
</t>
        </r>
        <r>
          <rPr>
            <sz val="9"/>
            <color indexed="81"/>
            <rFont val="Tahoma"/>
            <family val="2"/>
          </rPr>
          <t xml:space="preserve">
</t>
        </r>
      </text>
    </comment>
    <comment ref="BI17" authorId="0" shapeId="0">
      <text>
        <r>
          <rPr>
            <b/>
            <sz val="9"/>
            <color indexed="81"/>
            <rFont val="Tahoma"/>
            <family val="2"/>
          </rPr>
          <t xml:space="preserve">Anotar el número total de metros cuadrados que representa la construcción de las oficinas académicas
</t>
        </r>
        <r>
          <rPr>
            <sz val="9"/>
            <color indexed="81"/>
            <rFont val="Tahoma"/>
            <family val="2"/>
          </rPr>
          <t xml:space="preserve">
</t>
        </r>
      </text>
    </comment>
    <comment ref="BJ17" authorId="0" shapeId="0">
      <text>
        <r>
          <rPr>
            <b/>
            <sz val="9"/>
            <color indexed="81"/>
            <rFont val="Tahoma"/>
            <family val="2"/>
          </rPr>
          <t xml:space="preserve">Anotar el número de oficinas administrativas que se espera construir
</t>
        </r>
        <r>
          <rPr>
            <sz val="9"/>
            <color indexed="81"/>
            <rFont val="Tahoma"/>
            <family val="2"/>
          </rPr>
          <t xml:space="preserve">
</t>
        </r>
      </text>
    </comment>
    <comment ref="BK17" authorId="0" shapeId="0">
      <text>
        <r>
          <rPr>
            <b/>
            <sz val="9"/>
            <color indexed="81"/>
            <rFont val="Tahoma"/>
            <family val="2"/>
          </rPr>
          <t xml:space="preserve">Anotar el número total de metros cuadrados que representa la construcción de las oficinas administrativas
</t>
        </r>
        <r>
          <rPr>
            <sz val="9"/>
            <color indexed="81"/>
            <rFont val="Tahoma"/>
            <family val="2"/>
          </rPr>
          <t xml:space="preserve">
</t>
        </r>
      </text>
    </comment>
    <comment ref="BL17" authorId="0" shapeId="0">
      <text>
        <r>
          <rPr>
            <b/>
            <sz val="9"/>
            <color indexed="81"/>
            <rFont val="Tahoma"/>
            <family val="2"/>
          </rPr>
          <t xml:space="preserve">Anotar el número de centros de cómputo que se espera construir
</t>
        </r>
        <r>
          <rPr>
            <sz val="9"/>
            <color indexed="81"/>
            <rFont val="Tahoma"/>
            <family val="2"/>
          </rPr>
          <t xml:space="preserve">
</t>
        </r>
      </text>
    </comment>
    <comment ref="BM17" authorId="0" shapeId="0">
      <text>
        <r>
          <rPr>
            <b/>
            <sz val="9"/>
            <color indexed="81"/>
            <rFont val="Tahoma"/>
            <family val="2"/>
          </rPr>
          <t xml:space="preserve">Anotar el número total de metros cuadrados que representa la construcción de los centros de cómputo
</t>
        </r>
        <r>
          <rPr>
            <sz val="9"/>
            <color indexed="81"/>
            <rFont val="Tahoma"/>
            <family val="2"/>
          </rPr>
          <t xml:space="preserve">
</t>
        </r>
      </text>
    </comment>
    <comment ref="BN17" authorId="0" shapeId="0">
      <text>
        <r>
          <rPr>
            <b/>
            <sz val="9"/>
            <color indexed="81"/>
            <rFont val="Tahoma"/>
            <family val="2"/>
          </rPr>
          <t xml:space="preserve">Anotar el número de centros de idiomas que se espera construir
</t>
        </r>
        <r>
          <rPr>
            <sz val="9"/>
            <color indexed="81"/>
            <rFont val="Tahoma"/>
            <family val="2"/>
          </rPr>
          <t xml:space="preserve">
</t>
        </r>
      </text>
    </comment>
    <comment ref="BO17" authorId="0" shapeId="0">
      <text>
        <r>
          <rPr>
            <b/>
            <sz val="9"/>
            <color indexed="81"/>
            <rFont val="Tahoma"/>
            <family val="2"/>
          </rPr>
          <t xml:space="preserve">Anotar el número total de metros cuadrados que representa la construcción de los centros de idiomas
</t>
        </r>
        <r>
          <rPr>
            <sz val="9"/>
            <color indexed="81"/>
            <rFont val="Tahoma"/>
            <family val="2"/>
          </rPr>
          <t xml:space="preserve">
</t>
        </r>
      </text>
    </comment>
    <comment ref="BP17" authorId="0" shapeId="0">
      <text>
        <r>
          <rPr>
            <b/>
            <sz val="9"/>
            <color indexed="81"/>
            <rFont val="Tahoma"/>
            <family val="2"/>
          </rPr>
          <t xml:space="preserve">Anotar el número de aulas magnas que se espera construir
</t>
        </r>
        <r>
          <rPr>
            <sz val="9"/>
            <color indexed="81"/>
            <rFont val="Tahoma"/>
            <family val="2"/>
          </rPr>
          <t xml:space="preserve">
</t>
        </r>
      </text>
    </comment>
    <comment ref="BQ17" authorId="0" shapeId="0">
      <text>
        <r>
          <rPr>
            <b/>
            <sz val="9"/>
            <color indexed="81"/>
            <rFont val="Tahoma"/>
            <family val="2"/>
          </rPr>
          <t xml:space="preserve">Anotar el número total de metros cuadrados que representa la construcción de las aulas magnas
</t>
        </r>
        <r>
          <rPr>
            <sz val="9"/>
            <color indexed="81"/>
            <rFont val="Tahoma"/>
            <family val="2"/>
          </rPr>
          <t xml:space="preserve">
</t>
        </r>
      </text>
    </comment>
    <comment ref="BR17" authorId="0" shapeId="0">
      <text>
        <r>
          <rPr>
            <b/>
            <sz val="9"/>
            <color indexed="81"/>
            <rFont val="Tahoma"/>
            <family val="2"/>
          </rPr>
          <t xml:space="preserve">Anotar el número de aulas de usos múltiples que se espera construir
</t>
        </r>
        <r>
          <rPr>
            <sz val="9"/>
            <color indexed="81"/>
            <rFont val="Tahoma"/>
            <family val="2"/>
          </rPr>
          <t xml:space="preserve">
</t>
        </r>
      </text>
    </comment>
    <comment ref="BS17" authorId="0" shapeId="0">
      <text>
        <r>
          <rPr>
            <b/>
            <sz val="9"/>
            <color indexed="81"/>
            <rFont val="Tahoma"/>
            <family val="2"/>
          </rPr>
          <t xml:space="preserve">Anotar el número total de metros cuadrados que representa la construcción de las aulas de usos múltiples
</t>
        </r>
        <r>
          <rPr>
            <sz val="9"/>
            <color indexed="81"/>
            <rFont val="Tahoma"/>
            <family val="2"/>
          </rPr>
          <t xml:space="preserve">
</t>
        </r>
      </text>
    </comment>
    <comment ref="BT17" authorId="0" shapeId="0">
      <text>
        <r>
          <rPr>
            <b/>
            <sz val="9"/>
            <color indexed="81"/>
            <rFont val="Tahoma"/>
            <family val="2"/>
          </rPr>
          <t xml:space="preserve">Anotar el número de aulas didácticas que se espera construir
</t>
        </r>
        <r>
          <rPr>
            <sz val="9"/>
            <color indexed="81"/>
            <rFont val="Tahoma"/>
            <family val="2"/>
          </rPr>
          <t xml:space="preserve">
</t>
        </r>
      </text>
    </comment>
    <comment ref="BU17" authorId="0" shapeId="0">
      <text>
        <r>
          <rPr>
            <b/>
            <sz val="9"/>
            <color indexed="81"/>
            <rFont val="Tahoma"/>
            <family val="2"/>
          </rPr>
          <t xml:space="preserve">Anotar el número total de metros cuadrados que representa la construcción de las aulas didácticas
</t>
        </r>
        <r>
          <rPr>
            <sz val="9"/>
            <color indexed="81"/>
            <rFont val="Tahoma"/>
            <family val="2"/>
          </rPr>
          <t xml:space="preserve">
</t>
        </r>
      </text>
    </comment>
    <comment ref="BV17" authorId="0" shapeId="0">
      <text>
        <r>
          <rPr>
            <b/>
            <sz val="9"/>
            <color indexed="81"/>
            <rFont val="Tahoma"/>
            <family val="2"/>
          </rPr>
          <t xml:space="preserve">Anotar el número de áreas comunes que se espera construir
</t>
        </r>
        <r>
          <rPr>
            <sz val="9"/>
            <color indexed="81"/>
            <rFont val="Tahoma"/>
            <family val="2"/>
          </rPr>
          <t xml:space="preserve">
</t>
        </r>
      </text>
    </comment>
    <comment ref="BW17" authorId="0" shapeId="0">
      <text>
        <r>
          <rPr>
            <b/>
            <sz val="9"/>
            <color indexed="81"/>
            <rFont val="Tahoma"/>
            <family val="2"/>
          </rPr>
          <t xml:space="preserve">Anotar el número total de metros cuadrados que representa la construcción de las áreas comunes
</t>
        </r>
        <r>
          <rPr>
            <sz val="9"/>
            <color indexed="81"/>
            <rFont val="Tahoma"/>
            <family val="2"/>
          </rPr>
          <t xml:space="preserve">
</t>
        </r>
      </text>
    </comment>
    <comment ref="BX17" authorId="0" shapeId="0">
      <text>
        <r>
          <rPr>
            <b/>
            <sz val="9"/>
            <color indexed="81"/>
            <rFont val="Tahoma"/>
            <family val="2"/>
          </rPr>
          <t xml:space="preserve">Anotar el número de sanitarios que se espera construir
</t>
        </r>
        <r>
          <rPr>
            <sz val="9"/>
            <color indexed="81"/>
            <rFont val="Tahoma"/>
            <family val="2"/>
          </rPr>
          <t xml:space="preserve">
</t>
        </r>
      </text>
    </comment>
    <comment ref="BY17" authorId="0" shapeId="0">
      <text>
        <r>
          <rPr>
            <b/>
            <sz val="9"/>
            <color indexed="81"/>
            <rFont val="Tahoma"/>
            <family val="2"/>
          </rPr>
          <t xml:space="preserve">Anotar el número total de metros cuadrados que representa la construcción de los sanitarios
</t>
        </r>
        <r>
          <rPr>
            <sz val="9"/>
            <color indexed="81"/>
            <rFont val="Tahoma"/>
            <family val="2"/>
          </rPr>
          <t xml:space="preserve">
</t>
        </r>
      </text>
    </comment>
    <comment ref="BZ17" authorId="0" shapeId="0">
      <text>
        <r>
          <rPr>
            <b/>
            <sz val="9"/>
            <color indexed="81"/>
            <rFont val="Tahoma"/>
            <family val="2"/>
          </rPr>
          <t>Anotar el número de espacios físicos</t>
        </r>
        <r>
          <rPr>
            <sz val="9"/>
            <color indexed="81"/>
            <rFont val="Tahoma"/>
            <family val="2"/>
          </rPr>
          <t xml:space="preserve">
</t>
        </r>
      </text>
    </comment>
    <comment ref="CA17" authorId="0" shapeId="0">
      <text>
        <r>
          <rPr>
            <b/>
            <sz val="9"/>
            <color indexed="81"/>
            <rFont val="Tahoma"/>
            <family val="2"/>
          </rPr>
          <t xml:space="preserve">Anotar el número total de metros cuadrados que representa la construcción de estos espacios físicos
</t>
        </r>
        <r>
          <rPr>
            <sz val="9"/>
            <color indexed="81"/>
            <rFont val="Tahoma"/>
            <family val="2"/>
          </rPr>
          <t xml:space="preserve">
</t>
        </r>
      </text>
    </comment>
    <comment ref="CB17" authorId="0" shapeId="0">
      <text>
        <r>
          <rPr>
            <b/>
            <sz val="9"/>
            <color indexed="81"/>
            <rFont val="Tahoma"/>
            <family val="2"/>
          </rPr>
          <t>listar los espacios físicos</t>
        </r>
        <r>
          <rPr>
            <sz val="9"/>
            <color indexed="81"/>
            <rFont val="Tahoma"/>
            <family val="2"/>
          </rPr>
          <t xml:space="preserve">
</t>
        </r>
      </text>
    </comment>
    <comment ref="CC17" authorId="0" shapeId="0">
      <text>
        <r>
          <rPr>
            <b/>
            <sz val="9"/>
            <color indexed="81"/>
            <rFont val="Tahoma"/>
            <family val="2"/>
          </rPr>
          <t>Anotar el número total de los espacios físicos que se espera construir. Se sugiere copiar la fórmula del primer renglón en los subsecuentes para obtener la suma en automático</t>
        </r>
        <r>
          <rPr>
            <sz val="9"/>
            <color indexed="81"/>
            <rFont val="Tahoma"/>
            <family val="2"/>
          </rPr>
          <t xml:space="preserve">
</t>
        </r>
      </text>
    </comment>
    <comment ref="CD17" authorId="0" shapeId="0">
      <text>
        <r>
          <rPr>
            <b/>
            <sz val="9"/>
            <color indexed="81"/>
            <rFont val="Tahoma"/>
            <family val="2"/>
          </rPr>
          <t>Anotar el número total de metros cuadrados que representan la construcción de todos los espacios físicos. Se sugiere copiar la fórmula del primer renglón en los subsecuentes, para obtener la suma en automático</t>
        </r>
        <r>
          <rPr>
            <sz val="9"/>
            <color indexed="81"/>
            <rFont val="Tahoma"/>
            <family val="2"/>
          </rPr>
          <t xml:space="preserve">
</t>
        </r>
      </text>
    </comment>
    <comment ref="CE17" authorId="0" shapeId="0">
      <text>
        <r>
          <rPr>
            <b/>
            <sz val="9"/>
            <color indexed="81"/>
            <rFont val="Tahoma"/>
            <family val="2"/>
          </rPr>
          <t>Se anotará, en pesos sin centavos, el importe total de la obra solicitado al FAM para construcción. Ejemplo 25,500,000.0</t>
        </r>
        <r>
          <rPr>
            <sz val="9"/>
            <color indexed="81"/>
            <rFont val="Tahoma"/>
            <family val="2"/>
          </rPr>
          <t xml:space="preserve">
</t>
        </r>
      </text>
    </comment>
    <comment ref="CF17" authorId="0" shapeId="0">
      <text>
        <r>
          <rPr>
            <b/>
            <sz val="9"/>
            <color indexed="81"/>
            <rFont val="Tahoma"/>
            <family val="2"/>
          </rPr>
          <t>Anotar el número total de aulas que se espera remodelar/adecuar</t>
        </r>
        <r>
          <rPr>
            <sz val="9"/>
            <color indexed="81"/>
            <rFont val="Tahoma"/>
            <family val="2"/>
          </rPr>
          <t xml:space="preserve">
</t>
        </r>
      </text>
    </comment>
    <comment ref="CG17" authorId="0" shapeId="0">
      <text>
        <r>
          <rPr>
            <b/>
            <sz val="9"/>
            <color indexed="81"/>
            <rFont val="Tahoma"/>
            <family val="2"/>
          </rPr>
          <t>Anotar el número total de metros cuadrados que implica la remodelación de las aulas</t>
        </r>
        <r>
          <rPr>
            <sz val="9"/>
            <color indexed="81"/>
            <rFont val="Tahoma"/>
            <family val="2"/>
          </rPr>
          <t xml:space="preserve">
</t>
        </r>
      </text>
    </comment>
    <comment ref="CH17" authorId="0" shapeId="0">
      <text>
        <r>
          <rPr>
            <b/>
            <sz val="9"/>
            <color indexed="81"/>
            <rFont val="Tahoma"/>
            <family val="2"/>
          </rPr>
          <t>Anotar el número total de talleres que se espera remodelar/adecuar</t>
        </r>
        <r>
          <rPr>
            <sz val="9"/>
            <color indexed="81"/>
            <rFont val="Tahoma"/>
            <family val="2"/>
          </rPr>
          <t xml:space="preserve">
</t>
        </r>
      </text>
    </comment>
    <comment ref="CI17" authorId="0" shapeId="0">
      <text>
        <r>
          <rPr>
            <b/>
            <sz val="9"/>
            <color indexed="81"/>
            <rFont val="Tahoma"/>
            <family val="2"/>
          </rPr>
          <t>Anotar el número total de metros cuadrados que implica la remodelación de los talleres</t>
        </r>
        <r>
          <rPr>
            <sz val="9"/>
            <color indexed="81"/>
            <rFont val="Tahoma"/>
            <family val="2"/>
          </rPr>
          <t xml:space="preserve">
</t>
        </r>
      </text>
    </comment>
    <comment ref="CJ17" authorId="0" shapeId="0">
      <text>
        <r>
          <rPr>
            <b/>
            <sz val="9"/>
            <color indexed="81"/>
            <rFont val="Tahoma"/>
            <family val="2"/>
          </rPr>
          <t>Anotar el número total de laboratorios que se espera remodelar/adecuar</t>
        </r>
        <r>
          <rPr>
            <sz val="9"/>
            <color indexed="81"/>
            <rFont val="Tahoma"/>
            <family val="2"/>
          </rPr>
          <t xml:space="preserve">
</t>
        </r>
      </text>
    </comment>
    <comment ref="CK17" authorId="0" shapeId="0">
      <text>
        <r>
          <rPr>
            <b/>
            <sz val="9"/>
            <color indexed="81"/>
            <rFont val="Tahoma"/>
            <family val="2"/>
          </rPr>
          <t>Anotar el número total de metros cuadrados que implica la remodelación de los laboratorios</t>
        </r>
        <r>
          <rPr>
            <sz val="9"/>
            <color indexed="81"/>
            <rFont val="Tahoma"/>
            <family val="2"/>
          </rPr>
          <t xml:space="preserve">
</t>
        </r>
      </text>
    </comment>
    <comment ref="CL17" authorId="0" shapeId="0">
      <text>
        <r>
          <rPr>
            <b/>
            <sz val="9"/>
            <color indexed="81"/>
            <rFont val="Tahoma"/>
            <family val="2"/>
          </rPr>
          <t>Anotar el número total de cubículos que se espera remodelar/adecuar</t>
        </r>
        <r>
          <rPr>
            <sz val="9"/>
            <color indexed="81"/>
            <rFont val="Tahoma"/>
            <family val="2"/>
          </rPr>
          <t xml:space="preserve">
</t>
        </r>
      </text>
    </comment>
    <comment ref="CM17" authorId="0" shapeId="0">
      <text>
        <r>
          <rPr>
            <b/>
            <sz val="9"/>
            <color indexed="81"/>
            <rFont val="Tahoma"/>
            <family val="2"/>
          </rPr>
          <t>Anotar el número total de metros cuadrados que implica la remodelación de los cubículos</t>
        </r>
        <r>
          <rPr>
            <sz val="9"/>
            <color indexed="81"/>
            <rFont val="Tahoma"/>
            <family val="2"/>
          </rPr>
          <t xml:space="preserve">
</t>
        </r>
      </text>
    </comment>
    <comment ref="CN17" authorId="0" shapeId="0">
      <text>
        <r>
          <rPr>
            <b/>
            <sz val="9"/>
            <color indexed="81"/>
            <rFont val="Tahoma"/>
            <family val="2"/>
          </rPr>
          <t>Anotar el número total de bibliotecas que se espera remodelar/adecuar</t>
        </r>
        <r>
          <rPr>
            <sz val="9"/>
            <color indexed="81"/>
            <rFont val="Tahoma"/>
            <family val="2"/>
          </rPr>
          <t xml:space="preserve">
</t>
        </r>
      </text>
    </comment>
    <comment ref="CO17" authorId="0" shapeId="0">
      <text>
        <r>
          <rPr>
            <b/>
            <sz val="9"/>
            <color indexed="81"/>
            <rFont val="Tahoma"/>
            <family val="2"/>
          </rPr>
          <t>Anotar el número total de metros cuadrados que implica la remodelación de las bibliotecas</t>
        </r>
        <r>
          <rPr>
            <sz val="9"/>
            <color indexed="81"/>
            <rFont val="Tahoma"/>
            <family val="2"/>
          </rPr>
          <t xml:space="preserve">
</t>
        </r>
      </text>
    </comment>
    <comment ref="CP17" authorId="0" shapeId="0">
      <text>
        <r>
          <rPr>
            <b/>
            <sz val="9"/>
            <color indexed="81"/>
            <rFont val="Tahoma"/>
            <family val="2"/>
          </rPr>
          <t>Anotar el número total de auditorios que se espera remodelar/adecuar</t>
        </r>
        <r>
          <rPr>
            <sz val="9"/>
            <color indexed="81"/>
            <rFont val="Tahoma"/>
            <family val="2"/>
          </rPr>
          <t xml:space="preserve">
</t>
        </r>
      </text>
    </comment>
    <comment ref="CQ17" authorId="0" shapeId="0">
      <text>
        <r>
          <rPr>
            <b/>
            <sz val="9"/>
            <color indexed="81"/>
            <rFont val="Tahoma"/>
            <family val="2"/>
          </rPr>
          <t>Anotar el número total de metros cuadrados que implica la remodelación de los auditorios</t>
        </r>
        <r>
          <rPr>
            <sz val="9"/>
            <color indexed="81"/>
            <rFont val="Tahoma"/>
            <family val="2"/>
          </rPr>
          <t xml:space="preserve">
</t>
        </r>
      </text>
    </comment>
    <comment ref="CR17" authorId="0" shapeId="0">
      <text>
        <r>
          <rPr>
            <b/>
            <sz val="9"/>
            <color indexed="81"/>
            <rFont val="Tahoma"/>
            <family val="2"/>
          </rPr>
          <t>Anotar el número total de oficinas académicas que se espera remodelar/adecuar</t>
        </r>
        <r>
          <rPr>
            <sz val="9"/>
            <color indexed="81"/>
            <rFont val="Tahoma"/>
            <family val="2"/>
          </rPr>
          <t xml:space="preserve">
</t>
        </r>
      </text>
    </comment>
    <comment ref="CS17" authorId="0" shapeId="0">
      <text>
        <r>
          <rPr>
            <b/>
            <sz val="9"/>
            <color indexed="81"/>
            <rFont val="Tahoma"/>
            <family val="2"/>
          </rPr>
          <t>Anotar el número total de metros cuadrados que implica la remodelación de las oficinas académicas</t>
        </r>
        <r>
          <rPr>
            <sz val="9"/>
            <color indexed="81"/>
            <rFont val="Tahoma"/>
            <family val="2"/>
          </rPr>
          <t xml:space="preserve">
</t>
        </r>
      </text>
    </comment>
    <comment ref="CT17" authorId="0" shapeId="0">
      <text>
        <r>
          <rPr>
            <b/>
            <sz val="9"/>
            <color indexed="81"/>
            <rFont val="Tahoma"/>
            <family val="2"/>
          </rPr>
          <t>Anotar el número total de oficinas administrativas que se espera remodelar/adecuar</t>
        </r>
        <r>
          <rPr>
            <sz val="9"/>
            <color indexed="81"/>
            <rFont val="Tahoma"/>
            <family val="2"/>
          </rPr>
          <t xml:space="preserve">
</t>
        </r>
      </text>
    </comment>
    <comment ref="CU17" authorId="0" shapeId="0">
      <text>
        <r>
          <rPr>
            <b/>
            <sz val="9"/>
            <color indexed="81"/>
            <rFont val="Tahoma"/>
            <family val="2"/>
          </rPr>
          <t>Anotar el número total de metros cuadrados que implica la remodelación de las oficinas administrativas</t>
        </r>
        <r>
          <rPr>
            <sz val="9"/>
            <color indexed="81"/>
            <rFont val="Tahoma"/>
            <family val="2"/>
          </rPr>
          <t xml:space="preserve">
</t>
        </r>
      </text>
    </comment>
    <comment ref="CV17" authorId="0" shapeId="0">
      <text>
        <r>
          <rPr>
            <b/>
            <sz val="9"/>
            <color indexed="81"/>
            <rFont val="Tahoma"/>
            <family val="2"/>
          </rPr>
          <t>Anotar el número total de centros de cómputo que se espera remodelar/adecuar</t>
        </r>
        <r>
          <rPr>
            <sz val="9"/>
            <color indexed="81"/>
            <rFont val="Tahoma"/>
            <family val="2"/>
          </rPr>
          <t xml:space="preserve">
</t>
        </r>
      </text>
    </comment>
    <comment ref="CW17" authorId="0" shapeId="0">
      <text>
        <r>
          <rPr>
            <b/>
            <sz val="9"/>
            <color indexed="81"/>
            <rFont val="Tahoma"/>
            <family val="2"/>
          </rPr>
          <t>Anotar el número total de metros cuadrados que implica la remodelación de los centros de cómputo</t>
        </r>
        <r>
          <rPr>
            <sz val="9"/>
            <color indexed="81"/>
            <rFont val="Tahoma"/>
            <family val="2"/>
          </rPr>
          <t xml:space="preserve">
</t>
        </r>
      </text>
    </comment>
    <comment ref="CX17" authorId="0" shapeId="0">
      <text>
        <r>
          <rPr>
            <b/>
            <sz val="9"/>
            <color indexed="81"/>
            <rFont val="Tahoma"/>
            <family val="2"/>
          </rPr>
          <t>Anotar el número total de centros de idiomas que se espera remodelar/adecuar</t>
        </r>
        <r>
          <rPr>
            <sz val="9"/>
            <color indexed="81"/>
            <rFont val="Tahoma"/>
            <family val="2"/>
          </rPr>
          <t xml:space="preserve">
</t>
        </r>
      </text>
    </comment>
    <comment ref="CY17" authorId="0" shapeId="0">
      <text>
        <r>
          <rPr>
            <b/>
            <sz val="9"/>
            <color indexed="81"/>
            <rFont val="Tahoma"/>
            <family val="2"/>
          </rPr>
          <t>Anotar el número total de metros cuadrados que implica la remodelación de los centros de idiomas</t>
        </r>
        <r>
          <rPr>
            <sz val="9"/>
            <color indexed="81"/>
            <rFont val="Tahoma"/>
            <family val="2"/>
          </rPr>
          <t xml:space="preserve">
</t>
        </r>
      </text>
    </comment>
    <comment ref="CZ17" authorId="0" shapeId="0">
      <text>
        <r>
          <rPr>
            <b/>
            <sz val="9"/>
            <color indexed="81"/>
            <rFont val="Tahoma"/>
            <family val="2"/>
          </rPr>
          <t>Anotar el número total de aulas magnas que se espera remodelar/adecuar</t>
        </r>
        <r>
          <rPr>
            <sz val="9"/>
            <color indexed="81"/>
            <rFont val="Tahoma"/>
            <family val="2"/>
          </rPr>
          <t xml:space="preserve">
</t>
        </r>
      </text>
    </comment>
    <comment ref="DA17" authorId="0" shapeId="0">
      <text>
        <r>
          <rPr>
            <b/>
            <sz val="9"/>
            <color indexed="81"/>
            <rFont val="Tahoma"/>
            <family val="2"/>
          </rPr>
          <t>Anotar el número total de metros cuadrados que implica la remodelación de las aulas magnas</t>
        </r>
        <r>
          <rPr>
            <sz val="9"/>
            <color indexed="81"/>
            <rFont val="Tahoma"/>
            <family val="2"/>
          </rPr>
          <t xml:space="preserve">
</t>
        </r>
      </text>
    </comment>
    <comment ref="DB17" authorId="0" shapeId="0">
      <text>
        <r>
          <rPr>
            <b/>
            <sz val="9"/>
            <color indexed="81"/>
            <rFont val="Tahoma"/>
            <family val="2"/>
          </rPr>
          <t>Anotar el número total de aulas de usos múltiples que se espera remodelar/adecuar</t>
        </r>
        <r>
          <rPr>
            <sz val="9"/>
            <color indexed="81"/>
            <rFont val="Tahoma"/>
            <family val="2"/>
          </rPr>
          <t xml:space="preserve">
</t>
        </r>
      </text>
    </comment>
    <comment ref="DC17" authorId="0" shapeId="0">
      <text>
        <r>
          <rPr>
            <b/>
            <sz val="9"/>
            <color indexed="81"/>
            <rFont val="Tahoma"/>
            <family val="2"/>
          </rPr>
          <t>Anotar el número total de metros cuadrados que implica la remodelación de las aulas de usus múltiples</t>
        </r>
        <r>
          <rPr>
            <sz val="9"/>
            <color indexed="81"/>
            <rFont val="Tahoma"/>
            <family val="2"/>
          </rPr>
          <t xml:space="preserve">
</t>
        </r>
      </text>
    </comment>
    <comment ref="DD17" authorId="0" shapeId="0">
      <text>
        <r>
          <rPr>
            <b/>
            <sz val="9"/>
            <color indexed="81"/>
            <rFont val="Tahoma"/>
            <family val="2"/>
          </rPr>
          <t>Anotar el número total de aulas didácticas que se espera remodelar/adecuar</t>
        </r>
        <r>
          <rPr>
            <sz val="9"/>
            <color indexed="81"/>
            <rFont val="Tahoma"/>
            <family val="2"/>
          </rPr>
          <t xml:space="preserve">
</t>
        </r>
      </text>
    </comment>
    <comment ref="DE17" authorId="0" shapeId="0">
      <text>
        <r>
          <rPr>
            <sz val="9"/>
            <color indexed="81"/>
            <rFont val="Tahoma"/>
            <family val="2"/>
          </rPr>
          <t xml:space="preserve">Anotar el número total de metros cuadrados que implica la remodelación de las aulas didácticas
</t>
        </r>
      </text>
    </comment>
    <comment ref="DF17" authorId="0" shapeId="0">
      <text>
        <r>
          <rPr>
            <b/>
            <sz val="9"/>
            <color indexed="81"/>
            <rFont val="Tahoma"/>
            <family val="2"/>
          </rPr>
          <t>Anotar el número total de áreas comunes que se espera remodelar/adecuar</t>
        </r>
        <r>
          <rPr>
            <sz val="9"/>
            <color indexed="81"/>
            <rFont val="Tahoma"/>
            <family val="2"/>
          </rPr>
          <t xml:space="preserve">
</t>
        </r>
      </text>
    </comment>
    <comment ref="DG17" authorId="0" shapeId="0">
      <text>
        <r>
          <rPr>
            <b/>
            <sz val="9"/>
            <color indexed="81"/>
            <rFont val="Tahoma"/>
            <family val="2"/>
          </rPr>
          <t>Anotar el número total de metros cuadrados que implica la remodelación de las áreas comunes</t>
        </r>
        <r>
          <rPr>
            <sz val="9"/>
            <color indexed="81"/>
            <rFont val="Tahoma"/>
            <family val="2"/>
          </rPr>
          <t xml:space="preserve">
</t>
        </r>
      </text>
    </comment>
    <comment ref="DH17" authorId="0" shapeId="0">
      <text>
        <r>
          <rPr>
            <b/>
            <sz val="9"/>
            <color indexed="81"/>
            <rFont val="Tahoma"/>
            <family val="2"/>
          </rPr>
          <t>Anotar el número total de sanitarios que se espera remodelar/adecuar</t>
        </r>
        <r>
          <rPr>
            <sz val="9"/>
            <color indexed="81"/>
            <rFont val="Tahoma"/>
            <family val="2"/>
          </rPr>
          <t xml:space="preserve">
</t>
        </r>
      </text>
    </comment>
    <comment ref="DI17" authorId="0" shapeId="0">
      <text>
        <r>
          <rPr>
            <b/>
            <sz val="9"/>
            <color indexed="81"/>
            <rFont val="Tahoma"/>
            <family val="2"/>
          </rPr>
          <t>Anotar el número total de metros cuadrados que implica la remodelación de los sanitarios</t>
        </r>
        <r>
          <rPr>
            <sz val="9"/>
            <color indexed="81"/>
            <rFont val="Tahoma"/>
            <family val="2"/>
          </rPr>
          <t xml:space="preserve">
</t>
        </r>
      </text>
    </comment>
    <comment ref="DJ17" authorId="0" shapeId="0">
      <text>
        <r>
          <rPr>
            <b/>
            <sz val="9"/>
            <color indexed="81"/>
            <rFont val="Tahoma"/>
            <family val="2"/>
          </rPr>
          <t>Anotar el número total de espacios físicos que se espera remodelar/adecuar</t>
        </r>
        <r>
          <rPr>
            <sz val="9"/>
            <color indexed="81"/>
            <rFont val="Tahoma"/>
            <family val="2"/>
          </rPr>
          <t xml:space="preserve">
</t>
        </r>
      </text>
    </comment>
    <comment ref="DK17" authorId="0" shapeId="0">
      <text>
        <r>
          <rPr>
            <b/>
            <sz val="9"/>
            <color indexed="81"/>
            <rFont val="Tahoma"/>
            <family val="2"/>
          </rPr>
          <t>Anotar el número total de metros cuadrados que implica la remodelación de los espacios físicos</t>
        </r>
        <r>
          <rPr>
            <sz val="9"/>
            <color indexed="81"/>
            <rFont val="Tahoma"/>
            <family val="2"/>
          </rPr>
          <t xml:space="preserve">
</t>
        </r>
      </text>
    </comment>
    <comment ref="DL17" authorId="0" shapeId="0">
      <text>
        <r>
          <rPr>
            <b/>
            <sz val="9"/>
            <color indexed="81"/>
            <rFont val="Tahoma"/>
            <family val="2"/>
          </rPr>
          <t>listar los espacios físicos</t>
        </r>
        <r>
          <rPr>
            <sz val="9"/>
            <color indexed="81"/>
            <rFont val="Tahoma"/>
            <family val="2"/>
          </rPr>
          <t xml:space="preserve">
</t>
        </r>
      </text>
    </comment>
    <comment ref="DM17" authorId="0" shapeId="0">
      <text>
        <r>
          <rPr>
            <b/>
            <sz val="9"/>
            <color indexed="81"/>
            <rFont val="Tahoma"/>
            <family val="2"/>
          </rPr>
          <t xml:space="preserve">Anotar el número total de los espacios físicos que se espera remodelar/adecuar. Se sugiere copiar la fórmula del primer renglón en los subsecuentes, para obtener la suma en automático
</t>
        </r>
        <r>
          <rPr>
            <sz val="9"/>
            <color indexed="81"/>
            <rFont val="Tahoma"/>
            <family val="2"/>
          </rPr>
          <t xml:space="preserve">
</t>
        </r>
      </text>
    </comment>
    <comment ref="DN17" authorId="0" shapeId="0">
      <text>
        <r>
          <rPr>
            <b/>
            <sz val="9"/>
            <color indexed="81"/>
            <rFont val="Tahoma"/>
            <family val="2"/>
          </rPr>
          <t xml:space="preserve">Anotar el número total de metros cuadrados que representan la remodelar/adecuar  todos los espacios físicos. Se sugiere copiar la fórmula del primer renglón en los subsecuentes para obtener la suma en automático
</t>
        </r>
        <r>
          <rPr>
            <sz val="9"/>
            <color indexed="81"/>
            <rFont val="Tahoma"/>
            <family val="2"/>
          </rPr>
          <t xml:space="preserve">
</t>
        </r>
      </text>
    </comment>
    <comment ref="DO17" authorId="0" shapeId="0">
      <text>
        <r>
          <rPr>
            <b/>
            <sz val="9"/>
            <color indexed="81"/>
            <rFont val="Tahoma"/>
            <family val="2"/>
          </rPr>
          <t>Se anotará, en pesos sin centavos, el importe total de la obra solicitado al FAM para remodelación/adecuación. Ejemplo 4,375,500.00</t>
        </r>
        <r>
          <rPr>
            <sz val="9"/>
            <color indexed="81"/>
            <rFont val="Tahoma"/>
            <family val="2"/>
          </rPr>
          <t xml:space="preserve">
</t>
        </r>
      </text>
    </comment>
    <comment ref="DP17" authorId="0" shapeId="0">
      <text>
        <r>
          <rPr>
            <b/>
            <sz val="9"/>
            <color indexed="81"/>
            <rFont val="Tahoma"/>
            <family val="2"/>
          </rPr>
          <t>Anotar el número total de aulas que se espera ampliar</t>
        </r>
      </text>
    </comment>
    <comment ref="DQ17" authorId="0" shapeId="0">
      <text>
        <r>
          <rPr>
            <b/>
            <sz val="9"/>
            <color indexed="81"/>
            <rFont val="Tahoma"/>
            <family val="2"/>
          </rPr>
          <t>Anotar el número total de metros cuadrados que implica la ampliación de las aulas</t>
        </r>
        <r>
          <rPr>
            <sz val="9"/>
            <color indexed="81"/>
            <rFont val="Tahoma"/>
            <family val="2"/>
          </rPr>
          <t xml:space="preserve">
</t>
        </r>
      </text>
    </comment>
    <comment ref="DR17" authorId="0" shapeId="0">
      <text>
        <r>
          <rPr>
            <b/>
            <sz val="9"/>
            <color indexed="81"/>
            <rFont val="Tahoma"/>
            <family val="2"/>
          </rPr>
          <t>Anotar el número total de talleres que se espera ampliar</t>
        </r>
        <r>
          <rPr>
            <sz val="9"/>
            <color indexed="81"/>
            <rFont val="Tahoma"/>
            <family val="2"/>
          </rPr>
          <t xml:space="preserve">
</t>
        </r>
      </text>
    </comment>
    <comment ref="DS17" authorId="0" shapeId="0">
      <text>
        <r>
          <rPr>
            <b/>
            <sz val="9"/>
            <color indexed="81"/>
            <rFont val="Tahoma"/>
            <family val="2"/>
          </rPr>
          <t>Anotar el número total de metros cuadrados que implica la amplición de los talleres</t>
        </r>
        <r>
          <rPr>
            <sz val="9"/>
            <color indexed="81"/>
            <rFont val="Tahoma"/>
            <family val="2"/>
          </rPr>
          <t xml:space="preserve">
</t>
        </r>
      </text>
    </comment>
    <comment ref="DT17" authorId="0" shapeId="0">
      <text>
        <r>
          <rPr>
            <b/>
            <sz val="9"/>
            <color indexed="81"/>
            <rFont val="Tahoma"/>
            <family val="2"/>
          </rPr>
          <t>Anotar el número total de laboratorios que se espera ampliar</t>
        </r>
        <r>
          <rPr>
            <sz val="9"/>
            <color indexed="81"/>
            <rFont val="Tahoma"/>
            <family val="2"/>
          </rPr>
          <t xml:space="preserve">
</t>
        </r>
      </text>
    </comment>
    <comment ref="DU17" authorId="0" shapeId="0">
      <text>
        <r>
          <rPr>
            <b/>
            <sz val="9"/>
            <color indexed="81"/>
            <rFont val="Tahoma"/>
            <family val="2"/>
          </rPr>
          <t>Anotar el número total de metros cuadrados que implica la ampliación de los laboratorios</t>
        </r>
        <r>
          <rPr>
            <sz val="9"/>
            <color indexed="81"/>
            <rFont val="Tahoma"/>
            <family val="2"/>
          </rPr>
          <t xml:space="preserve">
</t>
        </r>
      </text>
    </comment>
    <comment ref="DV17" authorId="0" shapeId="0">
      <text>
        <r>
          <rPr>
            <b/>
            <sz val="9"/>
            <color indexed="81"/>
            <rFont val="Tahoma"/>
            <family val="2"/>
          </rPr>
          <t>Anotar el número total de cubículos que se espera ampliar</t>
        </r>
        <r>
          <rPr>
            <sz val="9"/>
            <color indexed="81"/>
            <rFont val="Tahoma"/>
            <family val="2"/>
          </rPr>
          <t xml:space="preserve">
</t>
        </r>
      </text>
    </comment>
    <comment ref="DW17" authorId="0" shapeId="0">
      <text>
        <r>
          <rPr>
            <b/>
            <sz val="9"/>
            <color indexed="81"/>
            <rFont val="Tahoma"/>
            <family val="2"/>
          </rPr>
          <t>Anotar el número total de metros cuadrados que implica la ampliación de los cubículos</t>
        </r>
        <r>
          <rPr>
            <sz val="9"/>
            <color indexed="81"/>
            <rFont val="Tahoma"/>
            <family val="2"/>
          </rPr>
          <t xml:space="preserve">
</t>
        </r>
      </text>
    </comment>
    <comment ref="DX17" authorId="0" shapeId="0">
      <text>
        <r>
          <rPr>
            <b/>
            <sz val="9"/>
            <color indexed="81"/>
            <rFont val="Tahoma"/>
            <family val="2"/>
          </rPr>
          <t>Anotar el número total de bibliotecas que se espera ampliar</t>
        </r>
        <r>
          <rPr>
            <sz val="9"/>
            <color indexed="81"/>
            <rFont val="Tahoma"/>
            <family val="2"/>
          </rPr>
          <t xml:space="preserve">
</t>
        </r>
      </text>
    </comment>
    <comment ref="DY17" authorId="0" shapeId="0">
      <text>
        <r>
          <rPr>
            <b/>
            <sz val="9"/>
            <color indexed="81"/>
            <rFont val="Tahoma"/>
            <family val="2"/>
          </rPr>
          <t>Anotar el número total de metros cuadrados que implica la ampliación de las bibliotecas</t>
        </r>
        <r>
          <rPr>
            <sz val="9"/>
            <color indexed="81"/>
            <rFont val="Tahoma"/>
            <family val="2"/>
          </rPr>
          <t xml:space="preserve">
</t>
        </r>
      </text>
    </comment>
    <comment ref="DZ17" authorId="0" shapeId="0">
      <text>
        <r>
          <rPr>
            <b/>
            <sz val="9"/>
            <color indexed="81"/>
            <rFont val="Tahoma"/>
            <family val="2"/>
          </rPr>
          <t>Anotar el número total de auditorios que se espera ampliar</t>
        </r>
        <r>
          <rPr>
            <sz val="9"/>
            <color indexed="81"/>
            <rFont val="Tahoma"/>
            <family val="2"/>
          </rPr>
          <t xml:space="preserve">
</t>
        </r>
      </text>
    </comment>
    <comment ref="EA17" authorId="0" shapeId="0">
      <text>
        <r>
          <rPr>
            <b/>
            <sz val="9"/>
            <color indexed="81"/>
            <rFont val="Tahoma"/>
            <family val="2"/>
          </rPr>
          <t>Anotar el número total de metros cuadrados que implica la ampliación de los auditorios</t>
        </r>
        <r>
          <rPr>
            <sz val="9"/>
            <color indexed="81"/>
            <rFont val="Tahoma"/>
            <family val="2"/>
          </rPr>
          <t xml:space="preserve">
</t>
        </r>
      </text>
    </comment>
    <comment ref="EB17" authorId="0" shapeId="0">
      <text>
        <r>
          <rPr>
            <b/>
            <sz val="9"/>
            <color indexed="81"/>
            <rFont val="Tahoma"/>
            <family val="2"/>
          </rPr>
          <t>Anotar el número total de oficinas académicas que se espera ampliar</t>
        </r>
        <r>
          <rPr>
            <sz val="9"/>
            <color indexed="81"/>
            <rFont val="Tahoma"/>
            <family val="2"/>
          </rPr>
          <t xml:space="preserve">
</t>
        </r>
      </text>
    </comment>
    <comment ref="EC17" authorId="0" shapeId="0">
      <text>
        <r>
          <rPr>
            <b/>
            <sz val="9"/>
            <color indexed="81"/>
            <rFont val="Tahoma"/>
            <family val="2"/>
          </rPr>
          <t>Anotar el número total de metros cuadrados que implica la ampliación de las oficinas académicas</t>
        </r>
        <r>
          <rPr>
            <sz val="9"/>
            <color indexed="81"/>
            <rFont val="Tahoma"/>
            <family val="2"/>
          </rPr>
          <t xml:space="preserve">
</t>
        </r>
      </text>
    </comment>
    <comment ref="ED17" authorId="0" shapeId="0">
      <text>
        <r>
          <rPr>
            <b/>
            <sz val="9"/>
            <color indexed="81"/>
            <rFont val="Tahoma"/>
            <family val="2"/>
          </rPr>
          <t>Anotar el número total de oficinas administrativas que se espera ampliar</t>
        </r>
        <r>
          <rPr>
            <sz val="9"/>
            <color indexed="81"/>
            <rFont val="Tahoma"/>
            <family val="2"/>
          </rPr>
          <t xml:space="preserve">
</t>
        </r>
      </text>
    </comment>
    <comment ref="EE17" authorId="0" shapeId="0">
      <text>
        <r>
          <rPr>
            <b/>
            <sz val="9"/>
            <color indexed="81"/>
            <rFont val="Tahoma"/>
            <family val="2"/>
          </rPr>
          <t>Anotar el número total de metros cuadrados que implica la ampliación de las oficinas administrativas</t>
        </r>
        <r>
          <rPr>
            <sz val="9"/>
            <color indexed="81"/>
            <rFont val="Tahoma"/>
            <family val="2"/>
          </rPr>
          <t xml:space="preserve">
</t>
        </r>
      </text>
    </comment>
    <comment ref="EF17" authorId="0" shapeId="0">
      <text>
        <r>
          <rPr>
            <b/>
            <sz val="9"/>
            <color indexed="81"/>
            <rFont val="Tahoma"/>
            <family val="2"/>
          </rPr>
          <t>Anotar el número total de centros de cómputo que se espera ampliar</t>
        </r>
        <r>
          <rPr>
            <sz val="9"/>
            <color indexed="81"/>
            <rFont val="Tahoma"/>
            <family val="2"/>
          </rPr>
          <t xml:space="preserve">
</t>
        </r>
      </text>
    </comment>
    <comment ref="EG17" authorId="0" shapeId="0">
      <text>
        <r>
          <rPr>
            <b/>
            <sz val="9"/>
            <color indexed="81"/>
            <rFont val="Tahoma"/>
            <family val="2"/>
          </rPr>
          <t>Anotar el número total de metros cuadrados que implica la ampliación de los centros de cómputo</t>
        </r>
        <r>
          <rPr>
            <sz val="9"/>
            <color indexed="81"/>
            <rFont val="Tahoma"/>
            <family val="2"/>
          </rPr>
          <t xml:space="preserve">
</t>
        </r>
      </text>
    </comment>
    <comment ref="EH17" authorId="0" shapeId="0">
      <text>
        <r>
          <rPr>
            <b/>
            <sz val="9"/>
            <color indexed="81"/>
            <rFont val="Tahoma"/>
            <family val="2"/>
          </rPr>
          <t>Anotar el número total de centros de idiomas que se espera ampliar</t>
        </r>
        <r>
          <rPr>
            <sz val="9"/>
            <color indexed="81"/>
            <rFont val="Tahoma"/>
            <family val="2"/>
          </rPr>
          <t xml:space="preserve">
</t>
        </r>
      </text>
    </comment>
    <comment ref="EI17" authorId="0" shapeId="0">
      <text>
        <r>
          <rPr>
            <b/>
            <sz val="9"/>
            <color indexed="81"/>
            <rFont val="Tahoma"/>
            <family val="2"/>
          </rPr>
          <t>Anotar el número total de metros cuadrados que implica la ampliación de los centros de idiomas</t>
        </r>
        <r>
          <rPr>
            <sz val="9"/>
            <color indexed="81"/>
            <rFont val="Tahoma"/>
            <family val="2"/>
          </rPr>
          <t xml:space="preserve">
</t>
        </r>
      </text>
    </comment>
    <comment ref="EJ17" authorId="0" shapeId="0">
      <text>
        <r>
          <rPr>
            <b/>
            <sz val="9"/>
            <color indexed="81"/>
            <rFont val="Tahoma"/>
            <family val="2"/>
          </rPr>
          <t>Anotar el número total de aulas magnas que se espera ampliar</t>
        </r>
        <r>
          <rPr>
            <sz val="9"/>
            <color indexed="81"/>
            <rFont val="Tahoma"/>
            <family val="2"/>
          </rPr>
          <t xml:space="preserve">
</t>
        </r>
      </text>
    </comment>
    <comment ref="EK17" authorId="0" shapeId="0">
      <text>
        <r>
          <rPr>
            <b/>
            <sz val="9"/>
            <color indexed="81"/>
            <rFont val="Tahoma"/>
            <family val="2"/>
          </rPr>
          <t>Anotar el número total de metros cuadrados que implica la ampliación de las aulas magnas</t>
        </r>
        <r>
          <rPr>
            <sz val="9"/>
            <color indexed="81"/>
            <rFont val="Tahoma"/>
            <family val="2"/>
          </rPr>
          <t xml:space="preserve">
</t>
        </r>
      </text>
    </comment>
    <comment ref="EL17" authorId="0" shapeId="0">
      <text>
        <r>
          <rPr>
            <b/>
            <sz val="9"/>
            <color indexed="81"/>
            <rFont val="Tahoma"/>
            <family val="2"/>
          </rPr>
          <t>Anotar el número total de aulas de usos múltiples que se espera ampliar</t>
        </r>
        <r>
          <rPr>
            <sz val="9"/>
            <color indexed="81"/>
            <rFont val="Tahoma"/>
            <family val="2"/>
          </rPr>
          <t xml:space="preserve">
</t>
        </r>
      </text>
    </comment>
    <comment ref="EM17" authorId="0" shapeId="0">
      <text>
        <r>
          <rPr>
            <b/>
            <sz val="9"/>
            <color indexed="81"/>
            <rFont val="Tahoma"/>
            <family val="2"/>
          </rPr>
          <t>Anotar el número total de metros cuadrados que implica la ampliación de las aulas de usus múltiples</t>
        </r>
        <r>
          <rPr>
            <sz val="9"/>
            <color indexed="81"/>
            <rFont val="Tahoma"/>
            <family val="2"/>
          </rPr>
          <t xml:space="preserve">
</t>
        </r>
      </text>
    </comment>
    <comment ref="EN17" authorId="0" shapeId="0">
      <text>
        <r>
          <rPr>
            <b/>
            <sz val="9"/>
            <color indexed="81"/>
            <rFont val="Tahoma"/>
            <family val="2"/>
          </rPr>
          <t>Anotar el número total de aulas didácticas que se espera ampliar</t>
        </r>
        <r>
          <rPr>
            <sz val="9"/>
            <color indexed="81"/>
            <rFont val="Tahoma"/>
            <family val="2"/>
          </rPr>
          <t xml:space="preserve">
</t>
        </r>
      </text>
    </comment>
    <comment ref="EO17" authorId="0" shapeId="0">
      <text>
        <r>
          <rPr>
            <sz val="9"/>
            <color indexed="81"/>
            <rFont val="Tahoma"/>
            <family val="2"/>
          </rPr>
          <t xml:space="preserve">Anotar el número total de metros cuadrados que implica la ampliaciónde las aulas didácticas
</t>
        </r>
      </text>
    </comment>
    <comment ref="EP17" authorId="0" shapeId="0">
      <text>
        <r>
          <rPr>
            <b/>
            <sz val="9"/>
            <color indexed="81"/>
            <rFont val="Tahoma"/>
            <family val="2"/>
          </rPr>
          <t>Anotar el número total de áreas comunes que se espera ampliar</t>
        </r>
        <r>
          <rPr>
            <sz val="9"/>
            <color indexed="81"/>
            <rFont val="Tahoma"/>
            <family val="2"/>
          </rPr>
          <t xml:space="preserve">
</t>
        </r>
      </text>
    </comment>
    <comment ref="EQ17" authorId="0" shapeId="0">
      <text>
        <r>
          <rPr>
            <b/>
            <sz val="9"/>
            <color indexed="81"/>
            <rFont val="Tahoma"/>
            <family val="2"/>
          </rPr>
          <t>Anotar el número total de metros cuadrados que implica la ampliación de las áreas comunes</t>
        </r>
        <r>
          <rPr>
            <sz val="9"/>
            <color indexed="81"/>
            <rFont val="Tahoma"/>
            <family val="2"/>
          </rPr>
          <t xml:space="preserve">
</t>
        </r>
      </text>
    </comment>
    <comment ref="ER17" authorId="0" shapeId="0">
      <text>
        <r>
          <rPr>
            <b/>
            <sz val="9"/>
            <color indexed="81"/>
            <rFont val="Tahoma"/>
            <family val="2"/>
          </rPr>
          <t>Anotar el número total de sanitarios que se espera ampliar</t>
        </r>
        <r>
          <rPr>
            <sz val="9"/>
            <color indexed="81"/>
            <rFont val="Tahoma"/>
            <family val="2"/>
          </rPr>
          <t xml:space="preserve">
</t>
        </r>
      </text>
    </comment>
    <comment ref="ES17" authorId="0" shapeId="0">
      <text>
        <r>
          <rPr>
            <b/>
            <sz val="9"/>
            <color indexed="81"/>
            <rFont val="Tahoma"/>
            <family val="2"/>
          </rPr>
          <t>Anotar el número total de metros cuadrados que implica la ampliación de los sanitarios</t>
        </r>
        <r>
          <rPr>
            <sz val="9"/>
            <color indexed="81"/>
            <rFont val="Tahoma"/>
            <family val="2"/>
          </rPr>
          <t xml:space="preserve">
</t>
        </r>
      </text>
    </comment>
    <comment ref="ET17" authorId="0" shapeId="0">
      <text>
        <r>
          <rPr>
            <b/>
            <sz val="9"/>
            <color indexed="81"/>
            <rFont val="Tahoma"/>
            <family val="2"/>
          </rPr>
          <t>Anotar el número total de espacios físicos que se espera ampliar</t>
        </r>
        <r>
          <rPr>
            <sz val="9"/>
            <color indexed="81"/>
            <rFont val="Tahoma"/>
            <family val="2"/>
          </rPr>
          <t xml:space="preserve">
</t>
        </r>
      </text>
    </comment>
    <comment ref="EU17" authorId="0" shapeId="0">
      <text>
        <r>
          <rPr>
            <b/>
            <sz val="9"/>
            <color indexed="81"/>
            <rFont val="Tahoma"/>
            <family val="2"/>
          </rPr>
          <t>Anotar el número total de metros cuadrados que implica la ampliación de los espacios físicos</t>
        </r>
        <r>
          <rPr>
            <sz val="9"/>
            <color indexed="81"/>
            <rFont val="Tahoma"/>
            <family val="2"/>
          </rPr>
          <t xml:space="preserve">
</t>
        </r>
      </text>
    </comment>
    <comment ref="EV17" authorId="0" shapeId="0">
      <text>
        <r>
          <rPr>
            <b/>
            <sz val="9"/>
            <color indexed="81"/>
            <rFont val="Tahoma"/>
            <family val="2"/>
          </rPr>
          <t>listar los espacios físicos</t>
        </r>
        <r>
          <rPr>
            <sz val="9"/>
            <color indexed="81"/>
            <rFont val="Tahoma"/>
            <family val="2"/>
          </rPr>
          <t xml:space="preserve">
</t>
        </r>
      </text>
    </comment>
    <comment ref="EW17" authorId="0" shapeId="0">
      <text>
        <r>
          <rPr>
            <b/>
            <sz val="9"/>
            <color indexed="81"/>
            <rFont val="Tahoma"/>
            <family val="2"/>
          </rPr>
          <t xml:space="preserve">Anotar el número total de los espacios físicos que se espera ampliar. Se sugiere copiar la fórmula del primer renglón en los subsecuentes para obtener la suma automáticamente
</t>
        </r>
        <r>
          <rPr>
            <sz val="9"/>
            <color indexed="81"/>
            <rFont val="Tahoma"/>
            <family val="2"/>
          </rPr>
          <t xml:space="preserve">
</t>
        </r>
      </text>
    </comment>
    <comment ref="EX17" authorId="0" shapeId="0">
      <text>
        <r>
          <rPr>
            <b/>
            <sz val="9"/>
            <color indexed="81"/>
            <rFont val="Tahoma"/>
            <family val="2"/>
          </rPr>
          <t xml:space="preserve">Anotar el número total de metros cuadrados que representan la ampliación de todos los espacios físicos. Se sugiere copiar la fórmula del primer renglón en los subsecuentes para obtener la suma en automático
</t>
        </r>
        <r>
          <rPr>
            <sz val="9"/>
            <color indexed="81"/>
            <rFont val="Tahoma"/>
            <family val="2"/>
          </rPr>
          <t xml:space="preserve">
</t>
        </r>
      </text>
    </comment>
    <comment ref="EY17" authorId="0" shapeId="0">
      <text>
        <r>
          <rPr>
            <b/>
            <sz val="9"/>
            <color indexed="81"/>
            <rFont val="Tahoma"/>
            <family val="2"/>
          </rPr>
          <t>Se anotará, en pesos sin centavos, el importe total de la obra solicitado al FAM para ampliación. Ejemplo 1,050,350.00</t>
        </r>
        <r>
          <rPr>
            <sz val="9"/>
            <color indexed="81"/>
            <rFont val="Tahoma"/>
            <family val="2"/>
          </rPr>
          <t xml:space="preserve">
</t>
        </r>
      </text>
    </comment>
    <comment ref="B22" authorId="2" shapeId="0">
      <text>
        <r>
          <rPr>
            <b/>
            <sz val="9"/>
            <color indexed="81"/>
            <rFont val="Tahoma"/>
            <family val="2"/>
          </rPr>
          <t xml:space="preserve">
Anotar la suma total de los montos en pesos Ejemplo: $123,456,234.00</t>
        </r>
        <r>
          <rPr>
            <sz val="9"/>
            <color indexed="81"/>
            <rFont val="Tahoma"/>
            <family val="2"/>
          </rPr>
          <t xml:space="preserve">
</t>
        </r>
      </text>
    </comment>
  </commentList>
</comments>
</file>

<file path=xl/comments2.xml><?xml version="1.0" encoding="utf-8"?>
<comments xmlns="http://schemas.openxmlformats.org/spreadsheetml/2006/main">
  <authors>
    <author>Rocío Chávez Mayo</author>
    <author>Carlos Villar</author>
    <author>Marisela Baker</author>
  </authors>
  <commentList>
    <comment ref="D8" authorId="0" shapeId="0">
      <text>
        <r>
          <rPr>
            <b/>
            <sz val="9"/>
            <color indexed="81"/>
            <rFont val="Tahoma"/>
            <family val="2"/>
          </rPr>
          <t>Datos correspondientes al responsable institucional de planeación</t>
        </r>
        <r>
          <rPr>
            <sz val="9"/>
            <color indexed="81"/>
            <rFont val="Tahoma"/>
            <family val="2"/>
          </rPr>
          <t xml:space="preserve">
</t>
        </r>
      </text>
    </comment>
    <comment ref="B9" authorId="1" shapeId="0">
      <text>
        <r>
          <rPr>
            <b/>
            <sz val="9"/>
            <color indexed="81"/>
            <rFont val="Arial"/>
            <family val="2"/>
          </rPr>
          <t>Se anotará en extenso el nombre de la institución</t>
        </r>
      </text>
    </comment>
    <comment ref="C9" authorId="0" shapeId="0">
      <text>
        <r>
          <rPr>
            <b/>
            <sz val="9"/>
            <color indexed="81"/>
            <rFont val="Tahoma"/>
            <family val="2"/>
          </rPr>
          <t>Se anotará nombre completo con grado académico del responsable de planeación o de obras y mantenimiento, según corresponda.</t>
        </r>
        <r>
          <rPr>
            <sz val="9"/>
            <color indexed="81"/>
            <rFont val="Tahoma"/>
            <family val="2"/>
          </rPr>
          <t xml:space="preserve">
</t>
        </r>
      </text>
    </comment>
    <comment ref="C10" authorId="0" shapeId="0">
      <text>
        <r>
          <rPr>
            <b/>
            <sz val="9"/>
            <color indexed="81"/>
            <rFont val="Tahoma"/>
            <family val="2"/>
          </rPr>
          <t>Se anotará el nombre completo del cargo.</t>
        </r>
        <r>
          <rPr>
            <sz val="9"/>
            <color indexed="81"/>
            <rFont val="Tahoma"/>
            <family val="2"/>
          </rPr>
          <t xml:space="preserve">
</t>
        </r>
      </text>
    </comment>
    <comment ref="B11" authorId="0" shapeId="0">
      <text>
        <r>
          <rPr>
            <b/>
            <sz val="9"/>
            <color indexed="81"/>
            <rFont val="Tahoma"/>
            <family val="2"/>
          </rPr>
          <t>Se escribirá el estado en el que se ubica la institución</t>
        </r>
      </text>
    </comment>
    <comment ref="C11" authorId="0" shapeId="0">
      <text>
        <r>
          <rPr>
            <b/>
            <sz val="9"/>
            <color indexed="81"/>
            <rFont val="Tahoma"/>
            <family val="2"/>
          </rPr>
          <t>Se anotarán al menos dos números telefónicos incluyendo la clave lada y las extensiones.</t>
        </r>
        <r>
          <rPr>
            <sz val="9"/>
            <color indexed="81"/>
            <rFont val="Tahoma"/>
            <family val="2"/>
          </rPr>
          <t xml:space="preserve">
</t>
        </r>
      </text>
    </comment>
    <comment ref="C12" authorId="0" shapeId="0">
      <text>
        <r>
          <rPr>
            <sz val="9"/>
            <color indexed="81"/>
            <rFont val="Tahoma"/>
            <family val="2"/>
          </rPr>
          <t>Se anotarán al menos dos correos electrónicos</t>
        </r>
      </text>
    </comment>
    <comment ref="B13" authorId="0" shapeId="0">
      <text>
        <r>
          <rPr>
            <b/>
            <sz val="9"/>
            <color indexed="81"/>
            <rFont val="Tahoma"/>
            <family val="2"/>
          </rPr>
          <t>Se anotará la clave asignada a la  institución de acuerdo con el formato 911</t>
        </r>
      </text>
    </comment>
    <comment ref="A15" authorId="1" shapeId="0">
      <text>
        <r>
          <rPr>
            <sz val="8"/>
            <color indexed="81"/>
            <rFont val="Arial"/>
            <family val="2"/>
          </rPr>
          <t xml:space="preserve">Es muy importante anotar la prioridad de las obras, ya que cuando se asignen los montos, estos se repartirán de mayor a menor. Cabe señalar que por política de la SEP, se apoyan en primera instancia las obras de continuidad y se privilegian los espacios académicos (aulas, laboratorios, talleres, etc.) sobre espacios administrativos (torre de rectoría, oficinas administrativas, etc.) y espacios deportivos y culturales (canchas, gimnasios, etc.), a menos que estos últimos estén debidamente justificados en la DES. No olvidar que el proyecto integral de infraestructura física deberá incluir las necesidades de todas las DES, así como de la gestión. NO DAR LA MISMA PRIORIDAD A DOS O MAS OBRAS
</t>
        </r>
      </text>
    </comment>
    <comment ref="N15" authorId="0" shapeId="0">
      <text>
        <r>
          <rPr>
            <b/>
            <sz val="9"/>
            <color indexed="81"/>
            <rFont val="Tahoma"/>
            <family val="2"/>
          </rPr>
          <t>Ubicación detallada de la obra</t>
        </r>
        <r>
          <rPr>
            <sz val="9"/>
            <color indexed="81"/>
            <rFont val="Tahoma"/>
            <family val="2"/>
          </rPr>
          <t xml:space="preserve">
</t>
        </r>
      </text>
    </comment>
    <comment ref="V15" authorId="0" shapeId="0">
      <text>
        <r>
          <rPr>
            <b/>
            <sz val="9"/>
            <color indexed="81"/>
            <rFont val="Tahoma"/>
            <family val="2"/>
          </rPr>
          <t>Se entiende por mantenimiento, los gastos necesarios para mantener en buenas condiciones los espacios físicos; por ejemplo: pintura, impermeabilización</t>
        </r>
        <r>
          <rPr>
            <sz val="9"/>
            <color indexed="81"/>
            <rFont val="Tahoma"/>
            <family val="2"/>
          </rPr>
          <t xml:space="preserve">
</t>
        </r>
      </text>
    </comment>
    <comment ref="AA15" authorId="0" shapeId="0">
      <text>
        <r>
          <rPr>
            <b/>
            <sz val="9"/>
            <color indexed="81"/>
            <rFont val="Tahoma"/>
            <family val="2"/>
          </rPr>
          <t>Se entiende por construcción, la edificación de una nueva obra</t>
        </r>
        <r>
          <rPr>
            <sz val="9"/>
            <color indexed="81"/>
            <rFont val="Tahoma"/>
            <family val="2"/>
          </rPr>
          <t xml:space="preserve">
</t>
        </r>
      </text>
    </comment>
    <comment ref="B16" authorId="0" shapeId="0">
      <text>
        <r>
          <rPr>
            <sz val="9"/>
            <color indexed="81"/>
            <rFont val="Tahoma"/>
            <family val="2"/>
          </rPr>
          <t xml:space="preserve">Anotar detalladamente la obra de que se trata. Ejemplo:
 Construcción de cubículos, biblioteca y centro de cómputo para la Facultad de Lenguas de la DES de Ciencias Sociales
</t>
        </r>
      </text>
    </comment>
    <comment ref="C16" authorId="0" shapeId="0">
      <text>
        <r>
          <rPr>
            <sz val="9"/>
            <color indexed="81"/>
            <rFont val="Tahoma"/>
            <family val="2"/>
          </rPr>
          <t>Se anotará en pesos sin centavos, el recurso solicitado al FAM por construcción, remodelación, ampliación y mantenimiento. Se sugiere copiar la fórmula del primer renglón en los subsecuentes, para obtener la suma en automático</t>
        </r>
      </text>
    </comment>
    <comment ref="D16" authorId="1" shapeId="0">
      <text>
        <r>
          <rPr>
            <sz val="9"/>
            <color indexed="81"/>
            <rFont val="Arial"/>
            <family val="2"/>
          </rPr>
          <t xml:space="preserve">Anotar el total de metros cuadrados estimados para la obra. Incluir mantenimiento, construcción, remodelación, ampliación. Se sugiere copiar la fórmula del primer renglón en los subsecuentes para obtener la suma en automático
</t>
        </r>
        <r>
          <rPr>
            <b/>
            <sz val="9"/>
            <color indexed="81"/>
            <rFont val="Arial"/>
            <family val="2"/>
          </rPr>
          <t xml:space="preserve">
</t>
        </r>
      </text>
    </comment>
    <comment ref="L16" authorId="0" shapeId="0">
      <text>
        <r>
          <rPr>
            <b/>
            <sz val="9"/>
            <color indexed="81"/>
            <rFont val="Tahoma"/>
            <family val="2"/>
          </rPr>
          <t>Anotar la fecha probable de inicio de la obra</t>
        </r>
        <r>
          <rPr>
            <sz val="9"/>
            <color indexed="81"/>
            <rFont val="Tahoma"/>
            <family val="2"/>
          </rPr>
          <t xml:space="preserve">
</t>
        </r>
      </text>
    </comment>
    <comment ref="M16" authorId="0" shapeId="0">
      <text>
        <r>
          <rPr>
            <b/>
            <sz val="9"/>
            <color indexed="81"/>
            <rFont val="Tahoma"/>
            <family val="2"/>
          </rPr>
          <t>Anotar la fecha probable de término de la obra</t>
        </r>
        <r>
          <rPr>
            <sz val="9"/>
            <color indexed="81"/>
            <rFont val="Tahoma"/>
            <family val="2"/>
          </rPr>
          <t xml:space="preserve">
</t>
        </r>
      </text>
    </comment>
    <comment ref="N16" authorId="0" shapeId="0">
      <text>
        <r>
          <rPr>
            <b/>
            <sz val="9"/>
            <color indexed="81"/>
            <rFont val="Tahoma"/>
            <family val="2"/>
          </rPr>
          <t>Anotar en extenso el nombre de la Facultad y/o Escuela en dónde se llevará a cabo la obra.</t>
        </r>
        <r>
          <rPr>
            <sz val="9"/>
            <color indexed="81"/>
            <rFont val="Tahoma"/>
            <family val="2"/>
          </rPr>
          <t xml:space="preserve">
</t>
        </r>
      </text>
    </comment>
    <comment ref="O16" authorId="0" shapeId="0">
      <text>
        <r>
          <rPr>
            <b/>
            <sz val="9"/>
            <color indexed="81"/>
            <rFont val="Tahoma"/>
            <family val="2"/>
          </rPr>
          <t>Anotar el nombre del municipio en donde estará ubicada la obra</t>
        </r>
        <r>
          <rPr>
            <sz val="9"/>
            <color indexed="81"/>
            <rFont val="Tahoma"/>
            <family val="2"/>
          </rPr>
          <t xml:space="preserve">
</t>
        </r>
      </text>
    </comment>
    <comment ref="P16" authorId="0" shapeId="0">
      <text>
        <r>
          <rPr>
            <b/>
            <sz val="9"/>
            <color indexed="81"/>
            <rFont val="Tahoma"/>
            <family val="2"/>
          </rPr>
          <t>Anotar el nombre de la población o ciudad en donde se llevará a cabo la obra.</t>
        </r>
        <r>
          <rPr>
            <sz val="9"/>
            <color indexed="81"/>
            <rFont val="Tahoma"/>
            <family val="2"/>
          </rPr>
          <t xml:space="preserve">
</t>
        </r>
      </text>
    </comment>
    <comment ref="Q16" authorId="0" shapeId="0">
      <text>
        <r>
          <rPr>
            <b/>
            <sz val="9"/>
            <color indexed="81"/>
            <rFont val="Tahoma"/>
            <family val="2"/>
          </rPr>
          <t>Anotar el nombre del municipio en donde estará ubicada la obra</t>
        </r>
        <r>
          <rPr>
            <sz val="9"/>
            <color indexed="81"/>
            <rFont val="Tahoma"/>
            <family val="2"/>
          </rPr>
          <t xml:space="preserve">
</t>
        </r>
      </text>
    </comment>
    <comment ref="V16" authorId="0" shapeId="0">
      <text>
        <r>
          <rPr>
            <b/>
            <sz val="9"/>
            <color indexed="81"/>
            <rFont val="Tahoma"/>
            <family val="2"/>
          </rPr>
          <t>Anotar el número total de metros cuadrados que representan el mantenimiento</t>
        </r>
        <r>
          <rPr>
            <sz val="9"/>
            <color indexed="81"/>
            <rFont val="Tahoma"/>
            <family val="2"/>
          </rPr>
          <t xml:space="preserve">
</t>
        </r>
      </text>
    </comment>
    <comment ref="W16" authorId="0" shapeId="0">
      <text>
        <r>
          <rPr>
            <b/>
            <sz val="9"/>
            <color indexed="81"/>
            <rFont val="Tahoma"/>
            <family val="2"/>
          </rPr>
          <t>Anotar, en pesos sin centavos, el recurso para mantenimiento solicitado al FAM. Ejemplo 5,000,000.00</t>
        </r>
        <r>
          <rPr>
            <sz val="9"/>
            <color indexed="81"/>
            <rFont val="Tahoma"/>
            <family val="2"/>
          </rPr>
          <t xml:space="preserve">
</t>
        </r>
      </text>
    </comment>
    <comment ref="AU16" authorId="0" shapeId="0">
      <text>
        <r>
          <rPr>
            <b/>
            <sz val="9"/>
            <color indexed="81"/>
            <rFont val="Tahoma"/>
            <family val="2"/>
          </rPr>
          <t>En esta categoría se anotará todo espacio físico que no fue clasificado anteriormente. Por ejemplo: Almacenes,</t>
        </r>
        <r>
          <rPr>
            <sz val="9"/>
            <color indexed="81"/>
            <rFont val="Tahoma"/>
            <family val="2"/>
          </rPr>
          <t xml:space="preserve">
</t>
        </r>
      </text>
    </comment>
    <comment ref="AA17" authorId="0" shapeId="0">
      <text>
        <r>
          <rPr>
            <b/>
            <sz val="9"/>
            <color indexed="81"/>
            <rFont val="Tahoma"/>
            <family val="2"/>
          </rPr>
          <t>Anotar el número de salones que se espera construir</t>
        </r>
        <r>
          <rPr>
            <sz val="9"/>
            <color indexed="81"/>
            <rFont val="Tahoma"/>
            <family val="2"/>
          </rPr>
          <t xml:space="preserve">
</t>
        </r>
      </text>
    </comment>
    <comment ref="AB17" authorId="0" shapeId="0">
      <text>
        <r>
          <rPr>
            <b/>
            <sz val="9"/>
            <color indexed="81"/>
            <rFont val="Tahoma"/>
            <family val="2"/>
          </rPr>
          <t>Anotar el número total de metros cuadrados que representa la construcción de los salones</t>
        </r>
        <r>
          <rPr>
            <sz val="9"/>
            <color indexed="81"/>
            <rFont val="Tahoma"/>
            <family val="2"/>
          </rPr>
          <t xml:space="preserve">
</t>
        </r>
      </text>
    </comment>
    <comment ref="AC17" authorId="0" shapeId="0">
      <text>
        <r>
          <rPr>
            <b/>
            <sz val="9"/>
            <color indexed="81"/>
            <rFont val="Tahoma"/>
            <family val="2"/>
          </rPr>
          <t xml:space="preserve">Anotar el número de talleres que se espera construir
</t>
        </r>
        <r>
          <rPr>
            <sz val="9"/>
            <color indexed="81"/>
            <rFont val="Tahoma"/>
            <family val="2"/>
          </rPr>
          <t xml:space="preserve">
</t>
        </r>
      </text>
    </comment>
    <comment ref="AD17" authorId="0" shapeId="0">
      <text>
        <r>
          <rPr>
            <b/>
            <sz val="9"/>
            <color indexed="81"/>
            <rFont val="Tahoma"/>
            <family val="2"/>
          </rPr>
          <t xml:space="preserve">Anotar el número total de metros cuadrados que representa la construcción de los talleres
</t>
        </r>
        <r>
          <rPr>
            <sz val="9"/>
            <color indexed="81"/>
            <rFont val="Tahoma"/>
            <family val="2"/>
          </rPr>
          <t xml:space="preserve">
</t>
        </r>
      </text>
    </comment>
    <comment ref="AE17" authorId="0" shapeId="0">
      <text>
        <r>
          <rPr>
            <b/>
            <sz val="9"/>
            <color indexed="81"/>
            <rFont val="Tahoma"/>
            <family val="2"/>
          </rPr>
          <t xml:space="preserve">Anotar el número de laboratorios que se espera construir
</t>
        </r>
        <r>
          <rPr>
            <sz val="9"/>
            <color indexed="81"/>
            <rFont val="Tahoma"/>
            <family val="2"/>
          </rPr>
          <t xml:space="preserve">
</t>
        </r>
      </text>
    </comment>
    <comment ref="AF17" authorId="0" shapeId="0">
      <text>
        <r>
          <rPr>
            <b/>
            <sz val="9"/>
            <color indexed="81"/>
            <rFont val="Tahoma"/>
            <family val="2"/>
          </rPr>
          <t xml:space="preserve">Anotar el número total de metros cuadrados que representa la construcción de los laboratorios
</t>
        </r>
        <r>
          <rPr>
            <sz val="9"/>
            <color indexed="81"/>
            <rFont val="Tahoma"/>
            <family val="2"/>
          </rPr>
          <t xml:space="preserve">
</t>
        </r>
      </text>
    </comment>
    <comment ref="AG17" authorId="0" shapeId="0">
      <text>
        <r>
          <rPr>
            <b/>
            <sz val="9"/>
            <color indexed="81"/>
            <rFont val="Tahoma"/>
            <family val="2"/>
          </rPr>
          <t xml:space="preserve">Anotar el número de cubículos que se espera construir
</t>
        </r>
        <r>
          <rPr>
            <sz val="9"/>
            <color indexed="81"/>
            <rFont val="Tahoma"/>
            <family val="2"/>
          </rPr>
          <t xml:space="preserve">
</t>
        </r>
      </text>
    </comment>
    <comment ref="AH17" authorId="0" shapeId="0">
      <text>
        <r>
          <rPr>
            <b/>
            <sz val="9"/>
            <color indexed="81"/>
            <rFont val="Tahoma"/>
            <family val="2"/>
          </rPr>
          <t xml:space="preserve">Anotar el número total de metros cuadrados que representa la construcción de los cubículos
</t>
        </r>
        <r>
          <rPr>
            <sz val="9"/>
            <color indexed="81"/>
            <rFont val="Tahoma"/>
            <family val="2"/>
          </rPr>
          <t xml:space="preserve">
</t>
        </r>
      </text>
    </comment>
    <comment ref="AI17" authorId="0" shapeId="0">
      <text>
        <r>
          <rPr>
            <b/>
            <sz val="9"/>
            <color indexed="81"/>
            <rFont val="Tahoma"/>
            <family val="2"/>
          </rPr>
          <t xml:space="preserve">Anotar el número de bibliotecas que se espera construir
</t>
        </r>
        <r>
          <rPr>
            <sz val="9"/>
            <color indexed="81"/>
            <rFont val="Tahoma"/>
            <family val="2"/>
          </rPr>
          <t xml:space="preserve">
</t>
        </r>
      </text>
    </comment>
    <comment ref="AJ17" authorId="0" shapeId="0">
      <text>
        <r>
          <rPr>
            <b/>
            <sz val="9"/>
            <color indexed="81"/>
            <rFont val="Tahoma"/>
            <family val="2"/>
          </rPr>
          <t xml:space="preserve">Anotar el número total de metros cuadrados que representa la construcción de las bibliotecas
</t>
        </r>
        <r>
          <rPr>
            <sz val="9"/>
            <color indexed="81"/>
            <rFont val="Tahoma"/>
            <family val="2"/>
          </rPr>
          <t xml:space="preserve">
</t>
        </r>
      </text>
    </comment>
    <comment ref="AK17" authorId="0" shapeId="0">
      <text>
        <r>
          <rPr>
            <b/>
            <sz val="9"/>
            <color indexed="81"/>
            <rFont val="Tahoma"/>
            <family val="2"/>
          </rPr>
          <t xml:space="preserve">Anotar el número de auditorios que se espera construir
</t>
        </r>
        <r>
          <rPr>
            <sz val="9"/>
            <color indexed="81"/>
            <rFont val="Tahoma"/>
            <family val="2"/>
          </rPr>
          <t xml:space="preserve">
</t>
        </r>
      </text>
    </comment>
    <comment ref="AL17" authorId="0" shapeId="0">
      <text>
        <r>
          <rPr>
            <b/>
            <sz val="9"/>
            <color indexed="81"/>
            <rFont val="Tahoma"/>
            <family val="2"/>
          </rPr>
          <t xml:space="preserve">Anotar el número total de metros cuadrados que representa la construcción de los auditorios
</t>
        </r>
        <r>
          <rPr>
            <sz val="9"/>
            <color indexed="81"/>
            <rFont val="Tahoma"/>
            <family val="2"/>
          </rPr>
          <t xml:space="preserve">
</t>
        </r>
      </text>
    </comment>
    <comment ref="AM17" authorId="0" shapeId="0">
      <text>
        <r>
          <rPr>
            <b/>
            <sz val="9"/>
            <color indexed="81"/>
            <rFont val="Tahoma"/>
            <family val="2"/>
          </rPr>
          <t xml:space="preserve">Anotar el número de oficinas académicas que se espera construir
</t>
        </r>
        <r>
          <rPr>
            <sz val="9"/>
            <color indexed="81"/>
            <rFont val="Tahoma"/>
            <family val="2"/>
          </rPr>
          <t xml:space="preserve">
</t>
        </r>
      </text>
    </comment>
    <comment ref="AN17" authorId="0" shapeId="0">
      <text>
        <r>
          <rPr>
            <b/>
            <sz val="9"/>
            <color indexed="81"/>
            <rFont val="Tahoma"/>
            <family val="2"/>
          </rPr>
          <t xml:space="preserve">Anotar el número total de metros cuadrados que representa la construcción de las oficinas académicas
</t>
        </r>
        <r>
          <rPr>
            <sz val="9"/>
            <color indexed="81"/>
            <rFont val="Tahoma"/>
            <family val="2"/>
          </rPr>
          <t xml:space="preserve">
</t>
        </r>
      </text>
    </comment>
    <comment ref="AO17" authorId="0" shapeId="0">
      <text>
        <r>
          <rPr>
            <b/>
            <sz val="9"/>
            <color indexed="81"/>
            <rFont val="Tahoma"/>
            <family val="2"/>
          </rPr>
          <t xml:space="preserve">Anotar el número de oficinas administrativas que se espera construir
</t>
        </r>
        <r>
          <rPr>
            <sz val="9"/>
            <color indexed="81"/>
            <rFont val="Tahoma"/>
            <family val="2"/>
          </rPr>
          <t xml:space="preserve">
</t>
        </r>
      </text>
    </comment>
    <comment ref="AP17" authorId="0" shapeId="0">
      <text>
        <r>
          <rPr>
            <b/>
            <sz val="9"/>
            <color indexed="81"/>
            <rFont val="Tahoma"/>
            <family val="2"/>
          </rPr>
          <t xml:space="preserve">Anotar el número total de metros cuadrados que representa la construcción de las oficinas administrativas
</t>
        </r>
        <r>
          <rPr>
            <sz val="9"/>
            <color indexed="81"/>
            <rFont val="Tahoma"/>
            <family val="2"/>
          </rPr>
          <t xml:space="preserve">
</t>
        </r>
      </text>
    </comment>
    <comment ref="AQ17" authorId="0" shapeId="0">
      <text>
        <r>
          <rPr>
            <b/>
            <sz val="9"/>
            <color indexed="81"/>
            <rFont val="Tahoma"/>
            <family val="2"/>
          </rPr>
          <t xml:space="preserve">Anotar el número de centros de cómputo que se espera construir
</t>
        </r>
        <r>
          <rPr>
            <sz val="9"/>
            <color indexed="81"/>
            <rFont val="Tahoma"/>
            <family val="2"/>
          </rPr>
          <t xml:space="preserve">
</t>
        </r>
      </text>
    </comment>
    <comment ref="AR17" authorId="0" shapeId="0">
      <text>
        <r>
          <rPr>
            <b/>
            <sz val="9"/>
            <color indexed="81"/>
            <rFont val="Tahoma"/>
            <family val="2"/>
          </rPr>
          <t xml:space="preserve">Anotar el número total de metros cuadrados que representa la construcción de los centros de cómputo
</t>
        </r>
        <r>
          <rPr>
            <sz val="9"/>
            <color indexed="81"/>
            <rFont val="Tahoma"/>
            <family val="2"/>
          </rPr>
          <t xml:space="preserve">
</t>
        </r>
      </text>
    </comment>
    <comment ref="AS17" authorId="0" shapeId="0">
      <text>
        <r>
          <rPr>
            <b/>
            <sz val="9"/>
            <color indexed="81"/>
            <rFont val="Tahoma"/>
            <family val="2"/>
          </rPr>
          <t xml:space="preserve">Anotar el número de centros de idiomas que se espera construir
</t>
        </r>
        <r>
          <rPr>
            <sz val="9"/>
            <color indexed="81"/>
            <rFont val="Tahoma"/>
            <family val="2"/>
          </rPr>
          <t xml:space="preserve">
</t>
        </r>
      </text>
    </comment>
    <comment ref="AT17" authorId="0" shapeId="0">
      <text>
        <r>
          <rPr>
            <b/>
            <sz val="9"/>
            <color indexed="81"/>
            <rFont val="Tahoma"/>
            <family val="2"/>
          </rPr>
          <t xml:space="preserve">Anotar el número total de metros cuadrados que representa la construcción de los centros de idiomas
</t>
        </r>
        <r>
          <rPr>
            <sz val="9"/>
            <color indexed="81"/>
            <rFont val="Tahoma"/>
            <family val="2"/>
          </rPr>
          <t xml:space="preserve">
</t>
        </r>
      </text>
    </comment>
    <comment ref="AU17" authorId="0" shapeId="0">
      <text>
        <r>
          <rPr>
            <b/>
            <sz val="9"/>
            <color indexed="81"/>
            <rFont val="Tahoma"/>
            <family val="2"/>
          </rPr>
          <t>Anotar el número de espacios físicos</t>
        </r>
        <r>
          <rPr>
            <sz val="9"/>
            <color indexed="81"/>
            <rFont val="Tahoma"/>
            <family val="2"/>
          </rPr>
          <t xml:space="preserve">
</t>
        </r>
      </text>
    </comment>
    <comment ref="AV17" authorId="0" shapeId="0">
      <text>
        <r>
          <rPr>
            <b/>
            <sz val="9"/>
            <color indexed="81"/>
            <rFont val="Tahoma"/>
            <family val="2"/>
          </rPr>
          <t xml:space="preserve">Anotar el número total de metros cuadrados que representa la construcción de estos espacios físicos
</t>
        </r>
        <r>
          <rPr>
            <sz val="9"/>
            <color indexed="81"/>
            <rFont val="Tahoma"/>
            <family val="2"/>
          </rPr>
          <t xml:space="preserve">
</t>
        </r>
      </text>
    </comment>
    <comment ref="AW17" authorId="0" shapeId="0">
      <text>
        <r>
          <rPr>
            <b/>
            <sz val="9"/>
            <color indexed="81"/>
            <rFont val="Tahoma"/>
            <family val="2"/>
          </rPr>
          <t>listar los espacios físicos</t>
        </r>
        <r>
          <rPr>
            <sz val="9"/>
            <color indexed="81"/>
            <rFont val="Tahoma"/>
            <family val="2"/>
          </rPr>
          <t xml:space="preserve">
</t>
        </r>
      </text>
    </comment>
    <comment ref="AX17" authorId="0" shapeId="0">
      <text>
        <r>
          <rPr>
            <b/>
            <sz val="9"/>
            <color indexed="81"/>
            <rFont val="Tahoma"/>
            <family val="2"/>
          </rPr>
          <t>Anotar el número total de los espacios físicos que se espera construir. Se sugiere copiar la fórmula del primer renglón en los subsecuentes para obtener la suma en automático</t>
        </r>
        <r>
          <rPr>
            <sz val="9"/>
            <color indexed="81"/>
            <rFont val="Tahoma"/>
            <family val="2"/>
          </rPr>
          <t xml:space="preserve">
</t>
        </r>
      </text>
    </comment>
    <comment ref="AY17" authorId="0" shapeId="0">
      <text>
        <r>
          <rPr>
            <b/>
            <sz val="9"/>
            <color indexed="81"/>
            <rFont val="Tahoma"/>
            <family val="2"/>
          </rPr>
          <t>Anotar el número total de metros cuadrados que representan la construcción de todos los espacios físicos. Se sugiere copiar la fórmula del primer renglón en los subsecuentes, para obtener la suma en automático</t>
        </r>
        <r>
          <rPr>
            <sz val="9"/>
            <color indexed="81"/>
            <rFont val="Tahoma"/>
            <family val="2"/>
          </rPr>
          <t xml:space="preserve">
</t>
        </r>
      </text>
    </comment>
    <comment ref="B19" authorId="2" shapeId="0">
      <text>
        <r>
          <rPr>
            <b/>
            <sz val="9"/>
            <color indexed="81"/>
            <rFont val="Tahoma"/>
            <family val="2"/>
          </rPr>
          <t xml:space="preserve">
Anotar la suma total de los montos en pesos Ejemplo: $123,456,234.00</t>
        </r>
        <r>
          <rPr>
            <sz val="9"/>
            <color indexed="81"/>
            <rFont val="Tahoma"/>
            <family val="2"/>
          </rPr>
          <t xml:space="preserve">
</t>
        </r>
      </text>
    </comment>
  </commentList>
</comments>
</file>

<file path=xl/sharedStrings.xml><?xml version="1.0" encoding="utf-8"?>
<sst xmlns="http://schemas.openxmlformats.org/spreadsheetml/2006/main" count="441" uniqueCount="179">
  <si>
    <t xml:space="preserve">FONDO de APORTACIONES MÚLTIPLES (FAM) </t>
  </si>
  <si>
    <t xml:space="preserve">Ratificación/Rectificación de infraestructura física </t>
  </si>
  <si>
    <t>Información General de la Institución</t>
  </si>
  <si>
    <t>Responsable Institucional de:</t>
  </si>
  <si>
    <t>Planeación</t>
  </si>
  <si>
    <t>Obras y Mantenimiento</t>
  </si>
  <si>
    <t xml:space="preserve">Nombre de la institución: </t>
  </si>
  <si>
    <t>Nombre</t>
  </si>
  <si>
    <t>Universidad Autónoma de Querétaro</t>
  </si>
  <si>
    <t>Cargo</t>
  </si>
  <si>
    <t>Secretario Ejecutivo del Comité de Planeación</t>
  </si>
  <si>
    <t>Entidad federativa:</t>
  </si>
  <si>
    <t>Teléfono</t>
  </si>
  <si>
    <t>(442) 1921224 y 1921200</t>
  </si>
  <si>
    <t>Ext: 3130,3139</t>
  </si>
  <si>
    <t>(442) 1921288 y 1921200  Ext: 3330, 3339</t>
  </si>
  <si>
    <t>Querétaro</t>
  </si>
  <si>
    <t>Correo electrónico</t>
  </si>
  <si>
    <t>ClaveInst 911</t>
  </si>
  <si>
    <t>22MSU0016B</t>
  </si>
  <si>
    <t>Prioridad</t>
  </si>
  <si>
    <t>DATOS GENERALES de LA OBRA</t>
  </si>
  <si>
    <t>JUSTIFICACIÓN</t>
  </si>
  <si>
    <t>NÚMERO de BENEFICIADOS</t>
  </si>
  <si>
    <t>Número total de alumnos de la DES</t>
  </si>
  <si>
    <t>Calendario de ejecución</t>
  </si>
  <si>
    <t>SEDE de LA OBRA</t>
  </si>
  <si>
    <t>Derrama económica</t>
  </si>
  <si>
    <t>MANTENIMIENTO</t>
  </si>
  <si>
    <t>CONSTRUCCIÓN</t>
  </si>
  <si>
    <t>REMODELACIÓN/ADECUACIÓN</t>
  </si>
  <si>
    <t>AMPLIACIÓN</t>
  </si>
  <si>
    <t>DESCRIPCIÓN de LA OBRA</t>
  </si>
  <si>
    <t>MONTO TOTAL SOLICITADO PARA LA OBRA
(pesos s/ctvs.)</t>
  </si>
  <si>
    <t>No. de m2</t>
  </si>
  <si>
    <t>Obra de continuidad</t>
  </si>
  <si>
    <t>Obra de continuidad apoyada con otro Fondo</t>
  </si>
  <si>
    <t>Cobertura de la obra</t>
  </si>
  <si>
    <t>Justificación en el ProDES o en el ProGES</t>
  </si>
  <si>
    <t>Justificación Académica</t>
  </si>
  <si>
    <t>Cuenta con el estudio de mecánica de suelos</t>
  </si>
  <si>
    <t>Se incluyen planos arquitectónicos</t>
  </si>
  <si>
    <t>Alumnos</t>
  </si>
  <si>
    <t>Profesores</t>
  </si>
  <si>
    <t>Fecha de Inicio</t>
  </si>
  <si>
    <t>Fecha de término</t>
  </si>
  <si>
    <t>Fecha de Inauguración</t>
  </si>
  <si>
    <t>Funcionario para inaugurar la obra</t>
  </si>
  <si>
    <t>Localidad,
Población o Ciudad</t>
  </si>
  <si>
    <t>Municipio</t>
  </si>
  <si>
    <t>Clave de la DES</t>
  </si>
  <si>
    <t>Nombre de la DES</t>
  </si>
  <si>
    <t>Nombre de la Facultad/
Escuela</t>
  </si>
  <si>
    <t>Nombre del Campus</t>
  </si>
  <si>
    <t>Extensión de un Campus existente</t>
  </si>
  <si>
    <t>Nuevo Campus</t>
  </si>
  <si>
    <t>Empleos Generados</t>
  </si>
  <si>
    <t>Monto en Bienes y Servicios</t>
  </si>
  <si>
    <t>M2</t>
  </si>
  <si>
    <t>Monto solicitado al FAM para mantenimiento
(pesos s/ctvs.)</t>
  </si>
  <si>
    <t>AULAS/
SALONES</t>
  </si>
  <si>
    <t>TALLERES</t>
  </si>
  <si>
    <t>LAB</t>
  </si>
  <si>
    <t>CUBÍCULOS</t>
  </si>
  <si>
    <t>BIBLIOTECAS</t>
  </si>
  <si>
    <t>AUDITORIOS</t>
  </si>
  <si>
    <t>OFICINAS ACADÉMICAS</t>
  </si>
  <si>
    <t>OFICINAS ADMIVAS.</t>
  </si>
  <si>
    <t>C. CÓMPUTO</t>
  </si>
  <si>
    <t>C. IDIOMAS</t>
  </si>
  <si>
    <t>AULAS MAGNAS</t>
  </si>
  <si>
    <t>AULAS USOS MÚLTIPLES</t>
  </si>
  <si>
    <t>AULAS DIDÁCTICAS</t>
  </si>
  <si>
    <t>ÁREAS COMUNES</t>
  </si>
  <si>
    <t>SANITARIOS</t>
  </si>
  <si>
    <t>OTROS</t>
  </si>
  <si>
    <t>TOTALES</t>
  </si>
  <si>
    <t>SI</t>
  </si>
  <si>
    <t>NO</t>
  </si>
  <si>
    <t>Año en que la obra fue apoyada con recursos FAM</t>
  </si>
  <si>
    <t>Monto del apoyo con recursos FAM
(pesos s/cts)</t>
  </si>
  <si>
    <t>Nombre del Fondo</t>
  </si>
  <si>
    <t>Monto
(pesos s/cents.)</t>
  </si>
  <si>
    <t>Transversal (beneficia a más de una DES)</t>
  </si>
  <si>
    <t>Beneficia solo a una DES</t>
  </si>
  <si>
    <t>Beneficia a alumnos de PA y Licenciatura</t>
  </si>
  <si>
    <t>Programas Educativos de PA/LIC que se benefician</t>
  </si>
  <si>
    <t>Beneficia a alumnos de Posgrado</t>
  </si>
  <si>
    <t>Programas Educativos de Posgrado que se benefician</t>
  </si>
  <si>
    <t>Beneficia a la Gestión</t>
  </si>
  <si>
    <t>Femenino</t>
  </si>
  <si>
    <t>Masculino</t>
  </si>
  <si>
    <t>Total</t>
  </si>
  <si>
    <t>Programada</t>
  </si>
  <si>
    <t>Número</t>
  </si>
  <si>
    <t>Monto</t>
  </si>
  <si>
    <t>Núm.</t>
  </si>
  <si>
    <t>Especificar</t>
  </si>
  <si>
    <t>Monto solicitado para construcción
(pesos s/ctvs.)</t>
  </si>
  <si>
    <t>Monto solicitado al FAM para remodelación/
adecuación
(pesos s/ctvs.)</t>
  </si>
  <si>
    <t>Monto solicitado al FAM para ampliación
(pesos s/ctvs.)</t>
  </si>
  <si>
    <t>X</t>
  </si>
  <si>
    <t>ProGes pg. 25</t>
  </si>
  <si>
    <t>Juriquilla</t>
  </si>
  <si>
    <t>Dr. Gilberto Herrera Ruiz</t>
  </si>
  <si>
    <t>No aplica</t>
  </si>
  <si>
    <t>Mantenimiento</t>
  </si>
  <si>
    <t>Laboratorios Informatica fase IV</t>
  </si>
  <si>
    <t>20 de octubre 2016</t>
  </si>
  <si>
    <t>22 de noviembre 2016</t>
  </si>
  <si>
    <t>30 de diciembre 2016</t>
  </si>
  <si>
    <t>todas</t>
  </si>
  <si>
    <t>Queretaro</t>
  </si>
  <si>
    <t>area exterior</t>
  </si>
  <si>
    <t>Todas</t>
  </si>
  <si>
    <t>Ciencias Naturales</t>
  </si>
  <si>
    <t>Informatica</t>
  </si>
  <si>
    <t>Todos</t>
  </si>
  <si>
    <t>x</t>
  </si>
  <si>
    <t>Ciencias naturales</t>
  </si>
  <si>
    <t xml:space="preserve">Maestria en Salud y Producción Anilmal Sustentable, Maestria en Recursos Abioticos, </t>
  </si>
  <si>
    <t>Maestria en Ciencias de la Computación,  Maestria en Sistemas de Información, Maestria en Sotfware Embebido, Doctorado en Ciencias de la Computación.</t>
  </si>
  <si>
    <t>en el marco del PIFI v. 2015-2016</t>
  </si>
  <si>
    <t>AÑO CORRESPONDIENTE A FAM: 2016</t>
  </si>
  <si>
    <t>Dr. Raúl Francisco Pineda López</t>
  </si>
  <si>
    <t>planea@uaq.mx</t>
  </si>
  <si>
    <t>rufuspinedal@gmail.com</t>
  </si>
  <si>
    <t>Ing. Rodrigo Perez Cruz</t>
  </si>
  <si>
    <t>Coordinador de Obras</t>
  </si>
  <si>
    <t>rperez@uaq.mx,  uaqobras@uaq.mx</t>
  </si>
  <si>
    <t>Cerro de las Campanas</t>
  </si>
  <si>
    <t>Rector</t>
  </si>
  <si>
    <t>Universidad Autonoma de Querétaro</t>
  </si>
  <si>
    <t>Laboratorios y Aulas</t>
  </si>
  <si>
    <t>Segundo nivel edificio Vinculación DES Ingeniería y segundo nivel edificio DES de Química</t>
  </si>
  <si>
    <t>Ingeniería y Química</t>
  </si>
  <si>
    <t>Monto ejercido
(pesos s/ctvs.)</t>
  </si>
  <si>
    <t xml:space="preserve">Avance físico 
</t>
  </si>
  <si>
    <t xml:space="preserve">Observaciones y/o causas de demora 
</t>
  </si>
  <si>
    <t>Centro de diagnóstico clínico molecular, Especialidad en Bioquímica Clinica, Maestría en Ciencia y Tecnología Ambiental
Maestría en Ciencia y Tecnología de los Alimentos, Maestría en Ciencias de la Energía, Maestría en Química Clínica Diagnóstica
Maestría en Ciencias Quimico Biologicas, Doctorado en Ciencias de la Energía, Doctorado en Ciencias de los Alimentos (3 planes de estudio)
Doctorado en Ciencias Químico Biológicas.</t>
  </si>
  <si>
    <t>FONDO DE APORTACIONES MÚLTIPLES (FAM) EDUCACIÓN MEDIA SUPERIOR</t>
  </si>
  <si>
    <t>Obras a realizar con los recursos asignados</t>
  </si>
  <si>
    <t>Respnsable Institucional de:</t>
  </si>
  <si>
    <t>ING. RODRIGO PEREZ CRUZ</t>
  </si>
  <si>
    <t>Coordinación de obras y coordinación de mantenimiento</t>
  </si>
  <si>
    <t>uaqobras@uaq.mx</t>
  </si>
  <si>
    <t>DATOS GENERALES DE LA OBRA</t>
  </si>
  <si>
    <t>AVANCE</t>
  </si>
  <si>
    <t xml:space="preserve">Observaciones y/o causas de demora </t>
  </si>
  <si>
    <t>NÚMERO DE BENEFICIADOS</t>
  </si>
  <si>
    <t>SEDE DE LA OBRA</t>
  </si>
  <si>
    <t>Construcción</t>
  </si>
  <si>
    <t>Remodelación/
adecuación</t>
  </si>
  <si>
    <t>Amplicación</t>
  </si>
  <si>
    <t>Espacios educativos</t>
  </si>
  <si>
    <t>DESCRIPCIÓN DE LA OBRA</t>
  </si>
  <si>
    <t>MONTO TOTAL 
(pesos s/ctvs.)</t>
  </si>
  <si>
    <t>Físico %</t>
  </si>
  <si>
    <t>Monto total ejercido</t>
  </si>
  <si>
    <t>ALUMNOS</t>
  </si>
  <si>
    <t>Nombre de la
Escuela</t>
  </si>
  <si>
    <t>Código Postal</t>
  </si>
  <si>
    <t>Dirección Postal completa</t>
  </si>
  <si>
    <t>OBSERVACIONES</t>
  </si>
  <si>
    <t>Monto autorizado</t>
  </si>
  <si>
    <t>Construcción, Equipamiento y rehabilitación de la Infraestructura Física en el Nivel de Educación Media Superior.</t>
  </si>
  <si>
    <t>Bachilleres</t>
  </si>
  <si>
    <t>escuela de bachilleres</t>
  </si>
  <si>
    <t>Total Autorizado</t>
  </si>
  <si>
    <t>ING RODRIGO PEREZ CRUZ</t>
  </si>
  <si>
    <t>Coordinación de Obras y  Coordinación deMantenimiento</t>
  </si>
  <si>
    <t>REPORTE FOTOGRÁFICO</t>
  </si>
  <si>
    <t>Prioridad y Obra</t>
  </si>
  <si>
    <t>Descripción</t>
  </si>
  <si>
    <t>21 de febrero de 2017</t>
  </si>
  <si>
    <t>25 de agosto de 2017</t>
  </si>
  <si>
    <t>28 de febrero de 2017</t>
  </si>
  <si>
    <t>27 de mayo de 2017</t>
  </si>
  <si>
    <t>31 de Diciembre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</si>
</sst>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_-* #,##0.00\ &quot;€&quot;_-;\-* #,##0.00\ &quot;€&quot;_-;_-* &quot;-&quot;??\ &quot;€&quot;_-;_-@_-"/>
    <numFmt numFmtId="165" formatCode="_-* #,##0.00\ _€_-;\-* #,##0.00\ _€_-;_-* &quot;-&quot;??\ _€_-;_-@_-"/>
    <numFmt numFmtId="166" formatCode="mmmm\-yy"/>
    <numFmt numFmtId="167" formatCode="_(&quot;$&quot;* #,##0.00_);_(&quot;$&quot;* \(#,##0.00\);_(&quot;$&quot;* &quot;-&quot;??_);_(@_)"/>
    <numFmt numFmtId="168" formatCode="_-[$€-2]* #,##0.00_-;\-[$€-2]* #,##0.00_-;_-[$€-2]* &quot;-&quot;??_-"/>
    <numFmt numFmtId="169" formatCode="_-* #,##0.00\ &quot;Pts&quot;_-;\-* #,##0.00\ &quot;Pts&quot;_-;_-* &quot;-&quot;??\ &quot;Pts&quot;_-;_-@_-"/>
  </numFmts>
  <fonts count="54"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Calibri"/>
      <family val="2"/>
      <scheme val="minor"/>
    </font>
    <font>
      <u/>
      <sz val="10"/>
      <color indexed="12"/>
      <name val="Arial"/>
      <family val="2"/>
    </font>
    <font>
      <sz val="8"/>
      <name val="Arial"/>
      <family val="2"/>
    </font>
    <font>
      <b/>
      <sz val="8"/>
      <name val="Arial"/>
      <family val="2"/>
    </font>
    <font>
      <sz val="11"/>
      <color theme="1"/>
      <name val="Arial"/>
      <family val="2"/>
    </font>
    <font>
      <sz val="10"/>
      <color theme="1"/>
      <name val="Arial"/>
      <family val="2"/>
    </font>
    <font>
      <u/>
      <sz val="8"/>
      <color indexed="12"/>
      <name val="Arial"/>
      <family val="2"/>
    </font>
    <font>
      <sz val="7.5"/>
      <name val="Arial"/>
      <family val="2"/>
    </font>
    <font>
      <sz val="8"/>
      <color theme="0" tint="-0.14999847407452621"/>
      <name val="Arial"/>
      <family val="2"/>
    </font>
    <font>
      <sz val="8"/>
      <color theme="1"/>
      <name val="Arial"/>
      <family val="2"/>
    </font>
    <font>
      <b/>
      <sz val="9"/>
      <color indexed="81"/>
      <name val="Tahoma"/>
      <family val="2"/>
    </font>
    <font>
      <sz val="9"/>
      <color indexed="81"/>
      <name val="Tahoma"/>
      <family val="2"/>
    </font>
    <font>
      <b/>
      <sz val="9"/>
      <color indexed="81"/>
      <name val="Arial"/>
      <family val="2"/>
    </font>
    <font>
      <sz val="8"/>
      <color indexed="81"/>
      <name val="Arial"/>
      <family val="2"/>
    </font>
    <font>
      <sz val="9"/>
      <color indexed="81"/>
      <name val="Arial"/>
      <family val="2"/>
    </font>
    <font>
      <sz val="10"/>
      <color indexed="8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1"/>
      <color indexed="8"/>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0"/>
      <name val="MS Sans Serif"/>
      <family val="2"/>
    </font>
    <font>
      <sz val="9"/>
      <color theme="1"/>
      <name val="Arial"/>
      <family val="2"/>
    </font>
    <font>
      <sz val="9"/>
      <color indexed="8"/>
      <name val="Arial"/>
      <family val="2"/>
    </font>
    <font>
      <b/>
      <sz val="11"/>
      <color indexed="63"/>
      <name val="Calibri"/>
      <family val="2"/>
    </font>
    <font>
      <b/>
      <sz val="18"/>
      <color indexed="56"/>
      <name val="Cambria"/>
      <family val="2"/>
    </font>
    <font>
      <b/>
      <sz val="18"/>
      <color indexed="62"/>
      <name val="Cambria"/>
      <family val="2"/>
    </font>
    <font>
      <sz val="11"/>
      <color indexed="10"/>
      <name val="Calibri"/>
      <family val="2"/>
    </font>
    <font>
      <u/>
      <sz val="11"/>
      <color theme="11"/>
      <name val="Calibri"/>
      <family val="2"/>
      <scheme val="minor"/>
    </font>
    <font>
      <b/>
      <sz val="11"/>
      <color theme="1"/>
      <name val="Calibri"/>
      <family val="2"/>
      <scheme val="minor"/>
    </font>
    <font>
      <sz val="12"/>
      <name val="Arial"/>
      <family val="2"/>
    </font>
    <font>
      <b/>
      <sz val="12"/>
      <name val="Arial"/>
      <family val="2"/>
    </font>
    <font>
      <b/>
      <sz val="14"/>
      <name val="Arial"/>
      <family val="2"/>
    </font>
    <font>
      <b/>
      <sz val="16"/>
      <name val="Arial"/>
      <family val="2"/>
    </font>
    <font>
      <sz val="11"/>
      <name val="Arial"/>
      <family val="2"/>
    </font>
    <font>
      <sz val="9"/>
      <name val="Arial"/>
      <family val="2"/>
    </font>
    <font>
      <sz val="11"/>
      <name val="Calibri"/>
      <family val="2"/>
    </font>
    <font>
      <sz val="11"/>
      <name val="Calibri"/>
      <family val="2"/>
      <scheme val="minor"/>
    </font>
    <font>
      <b/>
      <sz val="11"/>
      <name val="Arial"/>
      <family val="2"/>
    </font>
    <font>
      <b/>
      <sz val="9"/>
      <name val="Arial"/>
      <family val="2"/>
    </font>
  </fonts>
  <fills count="41">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22"/>
        <bgColor indexed="22"/>
      </patternFill>
    </fill>
    <fill>
      <patternFill patternType="solid">
        <fgColor indexed="55"/>
        <bgColor indexed="55"/>
      </patternFill>
    </fill>
    <fill>
      <patternFill patternType="solid">
        <fgColor indexed="45"/>
        <bgColor indexed="45"/>
      </patternFill>
    </fill>
    <fill>
      <patternFill patternType="solid">
        <fgColor indexed="26"/>
        <bgColor indexed="26"/>
      </patternFill>
    </fill>
    <fill>
      <patternFill patternType="solid">
        <fgColor indexed="43"/>
        <bgColor indexed="43"/>
      </patternFill>
    </fill>
    <fill>
      <patternFill patternType="solid">
        <fgColor indexed="26"/>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s>
  <cellStyleXfs count="138">
    <xf numFmtId="0" fontId="0" fillId="0" borderId="0"/>
    <xf numFmtId="0" fontId="5" fillId="0" borderId="0" applyNumberFormat="0" applyFill="0" applyBorder="0" applyAlignment="0" applyProtection="0">
      <alignment vertical="top"/>
      <protection locked="0"/>
    </xf>
    <xf numFmtId="0" fontId="2" fillId="0" borderId="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0" fontId="22" fillId="7" borderId="0" applyNumberFormat="0" applyBorder="0" applyAlignment="0" applyProtection="0"/>
    <xf numFmtId="0" fontId="23" fillId="24" borderId="8" applyNumberFormat="0" applyAlignment="0" applyProtection="0"/>
    <xf numFmtId="0" fontId="24" fillId="25" borderId="9" applyNumberFormat="0" applyAlignment="0" applyProtection="0"/>
    <xf numFmtId="43" fontId="2" fillId="0" borderId="0" applyFont="0" applyFill="0" applyBorder="0" applyAlignment="0" applyProtection="0"/>
    <xf numFmtId="166" fontId="2" fillId="0" borderId="0" applyFont="0" applyFill="0" applyBorder="0" applyAlignment="0" applyProtection="0"/>
    <xf numFmtId="44" fontId="2" fillId="0" borderId="0" applyFont="0" applyFill="0" applyBorder="0" applyAlignment="0" applyProtection="0"/>
    <xf numFmtId="166" fontId="20" fillId="0" borderId="0" applyFont="0" applyFill="0" applyBorder="0" applyAlignment="0" applyProtection="0"/>
    <xf numFmtId="167" fontId="20" fillId="0" borderId="0" applyFon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1" fillId="31"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1" fillId="33"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1" fillId="32"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1" fillId="34" borderId="0" applyNumberFormat="0" applyBorder="0" applyAlignment="0" applyProtection="0"/>
    <xf numFmtId="0" fontId="20" fillId="29" borderId="0" applyNumberFormat="0" applyBorder="0" applyAlignment="0" applyProtection="0"/>
    <xf numFmtId="0" fontId="20" fillId="31" borderId="0" applyNumberFormat="0" applyBorder="0" applyAlignment="0" applyProtection="0"/>
    <xf numFmtId="0" fontId="21" fillId="31" borderId="0" applyNumberFormat="0" applyBorder="0" applyAlignment="0" applyProtection="0"/>
    <xf numFmtId="0" fontId="20" fillId="29" borderId="0" applyNumberFormat="0" applyBorder="0" applyAlignment="0" applyProtection="0"/>
    <xf numFmtId="0" fontId="20" fillId="35" borderId="0" applyNumberFormat="0" applyBorder="0" applyAlignment="0" applyProtection="0"/>
    <xf numFmtId="0" fontId="21" fillId="36" borderId="0" applyNumberFormat="0" applyBorder="0" applyAlignment="0" applyProtection="0"/>
    <xf numFmtId="168" fontId="26" fillId="0" borderId="0" applyFont="0" applyFill="0" applyBorder="0" applyAlignment="0" applyProtection="0"/>
    <xf numFmtId="168" fontId="2" fillId="0" borderId="0" applyFont="0" applyFill="0" applyBorder="0" applyAlignment="0" applyProtection="0"/>
    <xf numFmtId="0" fontId="20" fillId="0" borderId="0"/>
    <xf numFmtId="0" fontId="27" fillId="0" borderId="0" applyNumberFormat="0" applyFill="0" applyBorder="0" applyAlignment="0" applyProtection="0"/>
    <xf numFmtId="0" fontId="28" fillId="8" borderId="0" applyNumberFormat="0" applyBorder="0" applyAlignment="0" applyProtection="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11" borderId="8" applyNumberFormat="0" applyAlignment="0" applyProtection="0"/>
    <xf numFmtId="0" fontId="34" fillId="0" borderId="13" applyNumberFormat="0" applyFill="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44" fontId="20"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169"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0" borderId="0"/>
    <xf numFmtId="0" fontId="2" fillId="0" borderId="0"/>
    <xf numFmtId="0" fontId="2" fillId="0" borderId="0"/>
    <xf numFmtId="0" fontId="1" fillId="0" borderId="0"/>
    <xf numFmtId="0" fontId="1" fillId="0" borderId="0"/>
    <xf numFmtId="0" fontId="1" fillId="0" borderId="0"/>
    <xf numFmtId="0" fontId="2" fillId="0" borderId="0"/>
    <xf numFmtId="0" fontId="20" fillId="0" borderId="0"/>
    <xf numFmtId="0" fontId="1" fillId="0" borderId="0"/>
    <xf numFmtId="0" fontId="2" fillId="0" borderId="0"/>
    <xf numFmtId="0" fontId="2" fillId="0" borderId="0"/>
    <xf numFmtId="0" fontId="36" fillId="0" borderId="0"/>
    <xf numFmtId="0" fontId="35"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0" fillId="37" borderId="14" applyNumberFormat="0" applyFont="0" applyAlignment="0" applyProtection="0"/>
    <xf numFmtId="0" fontId="38" fillId="24" borderId="15"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83">
    <xf numFmtId="0" fontId="0" fillId="0" borderId="0" xfId="0"/>
    <xf numFmtId="0" fontId="2" fillId="0" borderId="0" xfId="0" applyFont="1" applyFill="1" applyAlignment="1">
      <alignment horizontal="center" vertical="top"/>
    </xf>
    <xf numFmtId="0" fontId="2" fillId="0" borderId="0" xfId="0" applyFont="1" applyFill="1" applyAlignment="1">
      <alignment vertical="top"/>
    </xf>
    <xf numFmtId="4" fontId="2" fillId="0" borderId="0" xfId="0" applyNumberFormat="1" applyFont="1" applyFill="1" applyAlignment="1">
      <alignment vertical="top"/>
    </xf>
    <xf numFmtId="1" fontId="2" fillId="0" borderId="0" xfId="0" applyNumberFormat="1" applyFont="1" applyFill="1" applyAlignment="1">
      <alignment horizontal="center" vertical="top"/>
    </xf>
    <xf numFmtId="4" fontId="3" fillId="0" borderId="0" xfId="0" applyNumberFormat="1" applyFont="1" applyFill="1" applyAlignment="1">
      <alignment vertical="top"/>
    </xf>
    <xf numFmtId="4" fontId="2" fillId="0" borderId="0" xfId="0" applyNumberFormat="1" applyFont="1" applyFill="1" applyAlignment="1">
      <alignment horizontal="center" vertical="top"/>
    </xf>
    <xf numFmtId="3" fontId="2" fillId="0" borderId="0" xfId="0" applyNumberFormat="1" applyFont="1" applyFill="1" applyAlignment="1">
      <alignment horizontal="center" vertical="top"/>
    </xf>
    <xf numFmtId="2" fontId="2" fillId="0" borderId="0" xfId="0" applyNumberFormat="1" applyFont="1" applyFill="1" applyAlignment="1">
      <alignment horizontal="center" vertical="top"/>
    </xf>
    <xf numFmtId="0" fontId="4" fillId="0" borderId="0" xfId="0" applyFont="1"/>
    <xf numFmtId="0" fontId="3" fillId="0" borderId="0" xfId="0" applyFont="1" applyFill="1" applyAlignment="1">
      <alignment vertical="top"/>
    </xf>
    <xf numFmtId="1" fontId="3" fillId="0" borderId="0" xfId="0" applyNumberFormat="1" applyFont="1" applyFill="1" applyAlignment="1">
      <alignment horizontal="center" vertical="top"/>
    </xf>
    <xf numFmtId="0" fontId="3" fillId="0" borderId="0" xfId="0" applyFont="1" applyFill="1" applyAlignment="1">
      <alignment horizontal="center" vertical="top"/>
    </xf>
    <xf numFmtId="3" fontId="3" fillId="0" borderId="0" xfId="0" applyNumberFormat="1" applyFont="1" applyFill="1" applyAlignment="1">
      <alignment horizontal="center" vertical="top"/>
    </xf>
    <xf numFmtId="3" fontId="4" fillId="0" borderId="0" xfId="0" applyNumberFormat="1" applyFont="1" applyAlignment="1">
      <alignment horizontal="center"/>
    </xf>
    <xf numFmtId="2" fontId="3" fillId="0" borderId="0" xfId="0" applyNumberFormat="1" applyFont="1" applyFill="1" applyAlignment="1">
      <alignment vertical="top"/>
    </xf>
    <xf numFmtId="0" fontId="3" fillId="0" borderId="0" xfId="0" applyFont="1" applyFill="1" applyAlignment="1">
      <alignment horizontal="left" vertical="top"/>
    </xf>
    <xf numFmtId="2" fontId="3" fillId="0" borderId="0" xfId="0" applyNumberFormat="1" applyFont="1" applyFill="1" applyAlignment="1">
      <alignment horizontal="left" vertical="top"/>
    </xf>
    <xf numFmtId="4" fontId="3" fillId="0" borderId="0" xfId="0" applyNumberFormat="1" applyFont="1" applyFill="1" applyAlignment="1">
      <alignment horizontal="left" vertical="top"/>
    </xf>
    <xf numFmtId="0" fontId="5" fillId="0" borderId="0" xfId="1" applyFill="1" applyAlignment="1" applyProtection="1">
      <alignment horizontal="left" vertical="top"/>
    </xf>
    <xf numFmtId="0" fontId="3" fillId="2" borderId="1" xfId="0" applyFont="1" applyFill="1" applyBorder="1" applyAlignment="1">
      <alignment horizontal="left" vertical="top" wrapText="1"/>
    </xf>
    <xf numFmtId="0" fontId="8" fillId="0" borderId="0" xfId="0" applyFont="1"/>
    <xf numFmtId="3" fontId="9" fillId="0" borderId="0" xfId="0" applyNumberFormat="1" applyFont="1" applyAlignment="1">
      <alignment horizont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top"/>
    </xf>
    <xf numFmtId="0" fontId="3" fillId="0" borderId="6" xfId="0" applyFont="1" applyFill="1" applyBorder="1" applyAlignment="1">
      <alignment horizontal="left" vertical="center"/>
    </xf>
    <xf numFmtId="3" fontId="3" fillId="0" borderId="0" xfId="0" applyNumberFormat="1" applyFont="1" applyFill="1" applyBorder="1" applyAlignment="1">
      <alignment horizontal="center" vertical="top"/>
    </xf>
    <xf numFmtId="2" fontId="3" fillId="0" borderId="0" xfId="0" applyNumberFormat="1" applyFont="1" applyFill="1" applyBorder="1" applyAlignment="1">
      <alignment vertical="top"/>
    </xf>
    <xf numFmtId="0" fontId="3" fillId="0" borderId="0" xfId="0" applyFont="1" applyFill="1" applyBorder="1" applyAlignment="1">
      <alignment vertical="top"/>
    </xf>
    <xf numFmtId="0" fontId="2" fillId="0" borderId="0" xfId="0" applyFont="1" applyFill="1" applyAlignment="1">
      <alignment horizontal="left" vertical="top"/>
    </xf>
    <xf numFmtId="4" fontId="3" fillId="0" borderId="0" xfId="0" applyNumberFormat="1" applyFont="1" applyFill="1" applyBorder="1" applyAlignment="1">
      <alignment vertical="top"/>
    </xf>
    <xf numFmtId="0" fontId="2" fillId="3" borderId="6"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6" xfId="0" applyFont="1" applyFill="1" applyBorder="1" applyAlignment="1">
      <alignment horizontal="left" vertical="center" wrapText="1"/>
    </xf>
    <xf numFmtId="0" fontId="2" fillId="0" borderId="0" xfId="0" applyFont="1" applyFill="1" applyBorder="1" applyAlignment="1">
      <alignment vertical="top"/>
    </xf>
    <xf numFmtId="4" fontId="2" fillId="0" borderId="0" xfId="0" applyNumberFormat="1" applyFont="1" applyFill="1" applyBorder="1" applyAlignment="1">
      <alignment vertical="top"/>
    </xf>
    <xf numFmtId="0" fontId="2" fillId="3" borderId="6" xfId="0" applyFont="1" applyFill="1" applyBorder="1" applyAlignment="1">
      <alignment horizontal="left" vertical="center"/>
    </xf>
    <xf numFmtId="0" fontId="2" fillId="0" borderId="0" xfId="0" applyFont="1" applyFill="1" applyBorder="1" applyAlignment="1">
      <alignment horizontal="center" vertical="top"/>
    </xf>
    <xf numFmtId="3" fontId="2" fillId="0" borderId="0" xfId="0" applyNumberFormat="1" applyFont="1" applyFill="1" applyBorder="1" applyAlignment="1">
      <alignment horizontal="center" vertical="top"/>
    </xf>
    <xf numFmtId="2" fontId="2" fillId="0" borderId="0" xfId="0" applyNumberFormat="1" applyFont="1" applyFill="1" applyBorder="1" applyAlignment="1">
      <alignment horizontal="center" vertical="top"/>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6" fillId="0" borderId="0" xfId="0" applyFont="1" applyFill="1" applyBorder="1" applyAlignment="1">
      <alignment vertical="top"/>
    </xf>
    <xf numFmtId="0" fontId="6" fillId="0" borderId="0" xfId="0" applyFont="1" applyFill="1" applyBorder="1" applyAlignment="1">
      <alignment horizontal="left" vertical="center"/>
    </xf>
    <xf numFmtId="1"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2" fillId="4" borderId="7" xfId="0" applyFont="1" applyFill="1" applyBorder="1" applyAlignment="1">
      <alignment horizontal="left" vertical="top"/>
    </xf>
    <xf numFmtId="4" fontId="2" fillId="0" borderId="0" xfId="0" applyNumberFormat="1" applyFont="1" applyFill="1" applyBorder="1" applyAlignment="1">
      <alignment vertical="center" wrapText="1"/>
    </xf>
    <xf numFmtId="1"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top"/>
    </xf>
    <xf numFmtId="2" fontId="2" fillId="0" borderId="0" xfId="0" applyNumberFormat="1" applyFont="1" applyFill="1" applyBorder="1" applyAlignment="1">
      <alignment horizontal="right" vertical="top"/>
    </xf>
    <xf numFmtId="166" fontId="2" fillId="0" borderId="0" xfId="0" applyNumberFormat="1" applyFont="1" applyFill="1" applyBorder="1" applyAlignment="1">
      <alignment horizontal="right" vertical="top"/>
    </xf>
    <xf numFmtId="4" fontId="11" fillId="0" borderId="4" xfId="0"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11" fillId="0" borderId="2"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 fontId="11" fillId="0" borderId="1" xfId="2" applyNumberFormat="1" applyFont="1" applyFill="1" applyBorder="1" applyAlignment="1">
      <alignment horizontal="center" vertical="center" wrapText="1"/>
    </xf>
    <xf numFmtId="4" fontId="11" fillId="0" borderId="1" xfId="0" applyNumberFormat="1" applyFont="1" applyFill="1" applyBorder="1" applyAlignment="1">
      <alignment vertical="center" wrapText="1"/>
    </xf>
    <xf numFmtId="1" fontId="11" fillId="0" borderId="1"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top" wrapText="1"/>
    </xf>
    <xf numFmtId="4" fontId="6" fillId="0" borderId="2" xfId="0" applyNumberFormat="1" applyFont="1" applyFill="1" applyBorder="1" applyAlignment="1">
      <alignment horizontal="left" vertical="top" wrapText="1"/>
    </xf>
    <xf numFmtId="4" fontId="6" fillId="0" borderId="2" xfId="0" applyNumberFormat="1" applyFont="1" applyFill="1" applyBorder="1" applyAlignment="1">
      <alignment horizontal="right" vertical="top" wrapText="1"/>
    </xf>
    <xf numFmtId="4" fontId="6" fillId="0" borderId="2" xfId="0" applyNumberFormat="1" applyFont="1" applyFill="1" applyBorder="1" applyAlignment="1">
      <alignment horizontal="center" vertical="top" wrapText="1"/>
    </xf>
    <xf numFmtId="3" fontId="6" fillId="0" borderId="2" xfId="0" applyNumberFormat="1" applyFont="1" applyFill="1" applyBorder="1" applyAlignment="1">
      <alignment horizontal="right" vertical="top" wrapText="1"/>
    </xf>
    <xf numFmtId="4" fontId="6" fillId="0" borderId="2" xfId="0" applyNumberFormat="1" applyFont="1" applyFill="1" applyBorder="1" applyAlignment="1">
      <alignment vertical="top" wrapText="1"/>
    </xf>
    <xf numFmtId="0" fontId="6" fillId="0" borderId="0" xfId="0" applyFont="1" applyFill="1" applyAlignment="1">
      <alignment vertical="top"/>
    </xf>
    <xf numFmtId="0" fontId="12" fillId="5" borderId="2" xfId="0" applyFont="1" applyFill="1" applyBorder="1" applyAlignment="1">
      <alignment horizontal="center" vertical="center"/>
    </xf>
    <xf numFmtId="0" fontId="6" fillId="5" borderId="2" xfId="0" applyFont="1" applyFill="1" applyBorder="1" applyAlignment="1">
      <alignment horizontal="left" vertical="center"/>
    </xf>
    <xf numFmtId="4" fontId="6" fillId="5" borderId="2" xfId="0" applyNumberFormat="1" applyFont="1" applyFill="1" applyBorder="1" applyAlignment="1">
      <alignment vertical="center"/>
    </xf>
    <xf numFmtId="4" fontId="6" fillId="5" borderId="2" xfId="0" applyNumberFormat="1" applyFont="1" applyFill="1" applyBorder="1" applyAlignment="1">
      <alignment horizontal="right" vertical="center" wrapText="1"/>
    </xf>
    <xf numFmtId="1" fontId="6" fillId="5" borderId="2" xfId="0" applyNumberFormat="1" applyFont="1" applyFill="1" applyBorder="1" applyAlignment="1">
      <alignment horizontal="center" vertical="center" wrapText="1"/>
    </xf>
    <xf numFmtId="4" fontId="6" fillId="5" borderId="2" xfId="0" applyNumberFormat="1" applyFont="1" applyFill="1" applyBorder="1" applyAlignment="1">
      <alignment horizontal="right" vertical="center"/>
    </xf>
    <xf numFmtId="2" fontId="6" fillId="5" borderId="2" xfId="0" applyNumberFormat="1" applyFont="1" applyFill="1" applyBorder="1" applyAlignment="1">
      <alignment horizontal="center" vertical="center" wrapText="1"/>
    </xf>
    <xf numFmtId="3" fontId="6" fillId="5" borderId="2" xfId="0" applyNumberFormat="1" applyFont="1" applyFill="1" applyBorder="1" applyAlignment="1">
      <alignment horizontal="center" vertical="center" wrapText="1"/>
    </xf>
    <xf numFmtId="3" fontId="6" fillId="5" borderId="2" xfId="0" applyNumberFormat="1" applyFont="1" applyFill="1" applyBorder="1" applyAlignment="1">
      <alignment horizontal="right" vertical="center"/>
    </xf>
    <xf numFmtId="3" fontId="6" fillId="5" borderId="2" xfId="0" applyNumberFormat="1" applyFont="1" applyFill="1" applyBorder="1" applyAlignment="1">
      <alignment horizontal="right" vertical="center" wrapText="1"/>
    </xf>
    <xf numFmtId="0" fontId="13" fillId="0" borderId="0" xfId="0" applyFont="1"/>
    <xf numFmtId="0" fontId="6" fillId="0" borderId="0" xfId="0" applyFont="1" applyFill="1" applyBorder="1" applyAlignment="1">
      <alignment horizontal="center" vertical="top"/>
    </xf>
    <xf numFmtId="4" fontId="6" fillId="0" borderId="0" xfId="0" applyNumberFormat="1" applyFont="1" applyFill="1" applyBorder="1" applyAlignment="1">
      <alignment vertical="top"/>
    </xf>
    <xf numFmtId="3" fontId="6" fillId="0" borderId="0" xfId="0" applyNumberFormat="1" applyFont="1" applyFill="1" applyBorder="1" applyAlignment="1">
      <alignment horizontal="center" vertical="top"/>
    </xf>
    <xf numFmtId="49" fontId="6" fillId="0" borderId="0" xfId="0" applyNumberFormat="1" applyFont="1" applyFill="1" applyBorder="1" applyAlignment="1">
      <alignment vertical="top"/>
    </xf>
    <xf numFmtId="4" fontId="6" fillId="0" borderId="0" xfId="0" applyNumberFormat="1" applyFont="1" applyFill="1" applyBorder="1" applyAlignment="1">
      <alignment horizontal="center" vertical="top"/>
    </xf>
    <xf numFmtId="0" fontId="0" fillId="0" borderId="0" xfId="0" applyFont="1"/>
    <xf numFmtId="0" fontId="0" fillId="0" borderId="0" xfId="0" applyFont="1" applyAlignment="1">
      <alignment horizontal="center"/>
    </xf>
    <xf numFmtId="4" fontId="0" fillId="0" borderId="0" xfId="0" applyNumberFormat="1" applyFont="1"/>
    <xf numFmtId="0" fontId="6" fillId="0" borderId="0" xfId="0" applyFont="1" applyFill="1" applyAlignment="1">
      <alignment horizontal="center" vertical="top"/>
    </xf>
    <xf numFmtId="4" fontId="6" fillId="0" borderId="0" xfId="0" applyNumberFormat="1" applyFont="1" applyFill="1" applyAlignment="1">
      <alignment vertical="top"/>
    </xf>
    <xf numFmtId="0" fontId="13" fillId="0" borderId="0" xfId="0" applyFont="1" applyAlignment="1">
      <alignment vertical="top"/>
    </xf>
    <xf numFmtId="3" fontId="6" fillId="0" borderId="0" xfId="0" applyNumberFormat="1" applyFont="1" applyFill="1" applyAlignment="1">
      <alignment horizontal="center" vertical="top"/>
    </xf>
    <xf numFmtId="49" fontId="6" fillId="0" borderId="0" xfId="0" applyNumberFormat="1" applyFont="1" applyFill="1" applyAlignment="1">
      <alignment vertical="top"/>
    </xf>
    <xf numFmtId="4" fontId="6" fillId="0" borderId="0" xfId="0" applyNumberFormat="1" applyFont="1" applyFill="1" applyAlignment="1">
      <alignment horizontal="center" vertical="top"/>
    </xf>
    <xf numFmtId="0" fontId="2" fillId="0" borderId="0" xfId="0" applyFont="1" applyFill="1" applyAlignment="1">
      <alignment horizontal="center" vertical="center"/>
    </xf>
    <xf numFmtId="49" fontId="2" fillId="0" borderId="0" xfId="0" applyNumberFormat="1" applyFont="1" applyFill="1" applyAlignment="1">
      <alignment vertical="top"/>
    </xf>
    <xf numFmtId="4" fontId="2" fillId="0" borderId="0" xfId="0" applyNumberFormat="1" applyFont="1" applyFill="1" applyAlignment="1">
      <alignment horizontal="center" vertical="center"/>
    </xf>
    <xf numFmtId="4" fontId="6" fillId="38" borderId="2" xfId="0" applyNumberFormat="1" applyFont="1" applyFill="1" applyBorder="1" applyAlignment="1">
      <alignment horizontal="center" vertical="top" wrapText="1"/>
    </xf>
    <xf numFmtId="3" fontId="6" fillId="38" borderId="2" xfId="0" applyNumberFormat="1" applyFont="1" applyFill="1" applyBorder="1" applyAlignment="1">
      <alignment horizontal="center" vertical="top" wrapText="1"/>
    </xf>
    <xf numFmtId="1" fontId="6" fillId="0" borderId="2" xfId="0" applyNumberFormat="1" applyFont="1" applyFill="1" applyBorder="1" applyAlignment="1">
      <alignment horizontal="center" vertical="top" wrapText="1"/>
    </xf>
    <xf numFmtId="3" fontId="6" fillId="0" borderId="2" xfId="0" applyNumberFormat="1" applyFont="1" applyFill="1" applyBorder="1" applyAlignment="1">
      <alignment horizontal="center" vertical="top"/>
    </xf>
    <xf numFmtId="49" fontId="6" fillId="0" borderId="2"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3" fontId="6" fillId="38" borderId="2" xfId="0" applyNumberFormat="1" applyFont="1" applyFill="1" applyBorder="1" applyAlignment="1">
      <alignment vertical="top" wrapText="1"/>
    </xf>
    <xf numFmtId="3" fontId="6" fillId="38" borderId="2"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top" wrapText="1"/>
    </xf>
    <xf numFmtId="3" fontId="6" fillId="0" borderId="0" xfId="0" applyNumberFormat="1" applyFont="1" applyFill="1" applyAlignment="1">
      <alignment vertical="top"/>
    </xf>
    <xf numFmtId="0" fontId="0" fillId="0" borderId="16" xfId="0" applyBorder="1" applyAlignment="1">
      <alignment horizontal="center" vertical="center"/>
    </xf>
    <xf numFmtId="0" fontId="0" fillId="0" borderId="0" xfId="0" applyAlignment="1">
      <alignment horizontal="center" vertical="center"/>
    </xf>
    <xf numFmtId="3" fontId="13" fillId="38" borderId="2" xfId="0" applyNumberFormat="1" applyFont="1" applyFill="1" applyBorder="1" applyAlignment="1">
      <alignment horizontal="center" vertical="top" wrapText="1"/>
    </xf>
    <xf numFmtId="0" fontId="11" fillId="0" borderId="2" xfId="0" applyFont="1" applyFill="1" applyBorder="1" applyAlignment="1">
      <alignment horizontal="center" vertical="center"/>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44" fillId="0" borderId="0" xfId="0" applyFont="1" applyFill="1" applyAlignment="1">
      <alignment vertical="top" wrapText="1"/>
    </xf>
    <xf numFmtId="4" fontId="44" fillId="0" borderId="0" xfId="0" applyNumberFormat="1" applyFont="1" applyFill="1" applyAlignment="1">
      <alignment vertical="top" wrapText="1"/>
    </xf>
    <xf numFmtId="1" fontId="44" fillId="0" borderId="0" xfId="0" applyNumberFormat="1" applyFont="1" applyFill="1" applyAlignment="1">
      <alignment horizontal="center" vertical="top" wrapText="1"/>
    </xf>
    <xf numFmtId="4" fontId="45" fillId="0" borderId="0" xfId="0" applyNumberFormat="1" applyFont="1" applyFill="1" applyAlignment="1">
      <alignment vertical="top" wrapText="1"/>
    </xf>
    <xf numFmtId="0" fontId="2" fillId="0" borderId="0" xfId="0" applyFont="1" applyFill="1" applyAlignment="1">
      <alignment vertical="top" wrapText="1"/>
    </xf>
    <xf numFmtId="0" fontId="46" fillId="0" borderId="0" xfId="0" applyFont="1" applyFill="1" applyAlignment="1">
      <alignment vertical="top"/>
    </xf>
    <xf numFmtId="0" fontId="46" fillId="0" borderId="0" xfId="0" applyFont="1" applyFill="1" applyAlignment="1">
      <alignment vertical="top" wrapText="1"/>
    </xf>
    <xf numFmtId="1" fontId="46" fillId="0" borderId="0" xfId="0" applyNumberFormat="1" applyFont="1" applyFill="1" applyAlignment="1">
      <alignment horizontal="center" vertical="top" wrapText="1"/>
    </xf>
    <xf numFmtId="0" fontId="0" fillId="0" borderId="0" xfId="0" applyAlignment="1">
      <alignment wrapText="1"/>
    </xf>
    <xf numFmtId="0" fontId="46" fillId="0" borderId="0" xfId="0" applyFont="1" applyFill="1" applyAlignment="1">
      <alignment horizontal="left" vertical="top"/>
    </xf>
    <xf numFmtId="0" fontId="46" fillId="0" borderId="0" xfId="0" applyFont="1" applyFill="1" applyAlignment="1">
      <alignment horizontal="left" vertical="top" wrapText="1"/>
    </xf>
    <xf numFmtId="49" fontId="46" fillId="0" borderId="0" xfId="0" applyNumberFormat="1" applyFont="1" applyFill="1" applyAlignment="1">
      <alignment horizontal="left" vertical="top"/>
    </xf>
    <xf numFmtId="14" fontId="46" fillId="0" borderId="0" xfId="0" applyNumberFormat="1" applyFont="1" applyFill="1" applyAlignment="1">
      <alignment horizontal="left" vertical="top"/>
    </xf>
    <xf numFmtId="0" fontId="3" fillId="2" borderId="1" xfId="0" applyFont="1" applyFill="1" applyBorder="1" applyAlignment="1">
      <alignment horizontal="center" vertical="top"/>
    </xf>
    <xf numFmtId="0" fontId="7" fillId="0" borderId="2" xfId="0" applyFont="1" applyFill="1" applyBorder="1" applyAlignment="1">
      <alignment horizontal="left" vertical="top" wrapText="1"/>
    </xf>
    <xf numFmtId="0" fontId="47" fillId="0" borderId="0"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6" fillId="0" borderId="2" xfId="0" applyFont="1" applyFill="1" applyBorder="1" applyAlignment="1">
      <alignment horizontal="left" vertical="top"/>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top"/>
    </xf>
    <xf numFmtId="49" fontId="2" fillId="0" borderId="0" xfId="0" applyNumberFormat="1" applyFont="1" applyFill="1" applyBorder="1" applyAlignment="1">
      <alignment vertical="center" wrapText="1"/>
    </xf>
    <xf numFmtId="0" fontId="2" fillId="3" borderId="7" xfId="0" applyFont="1" applyFill="1" applyBorder="1" applyAlignment="1">
      <alignment vertical="top"/>
    </xf>
    <xf numFmtId="0" fontId="44" fillId="0" borderId="0" xfId="0" applyFont="1" applyFill="1" applyAlignment="1">
      <alignment vertical="top"/>
    </xf>
    <xf numFmtId="4" fontId="6" fillId="0" borderId="0"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0" fontId="44"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4" fontId="6" fillId="0" borderId="2"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vertical="center" wrapText="1"/>
    </xf>
    <xf numFmtId="4"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49" fillId="0" borderId="2" xfId="0" applyNumberFormat="1" applyFont="1" applyFill="1" applyBorder="1" applyAlignment="1">
      <alignment horizontal="center" vertical="center" wrapText="1"/>
    </xf>
    <xf numFmtId="4" fontId="50" fillId="40" borderId="2" xfId="0" applyNumberFormat="1" applyFont="1" applyFill="1" applyBorder="1" applyAlignment="1">
      <alignment horizontal="left" vertical="center" wrapText="1"/>
    </xf>
    <xf numFmtId="4" fontId="50" fillId="0" borderId="2" xfId="0" applyNumberFormat="1" applyFont="1" applyFill="1" applyBorder="1" applyAlignment="1">
      <alignment horizontal="right" vertical="center" wrapText="1"/>
    </xf>
    <xf numFmtId="2" fontId="51" fillId="0" borderId="2" xfId="0" applyNumberFormat="1" applyFont="1" applyFill="1" applyBorder="1" applyAlignment="1">
      <alignment horizontal="center" vertical="center"/>
    </xf>
    <xf numFmtId="9" fontId="49" fillId="0" borderId="2" xfId="137" applyFont="1" applyFill="1" applyBorder="1" applyAlignment="1">
      <alignment horizontal="center" vertical="center" wrapText="1"/>
    </xf>
    <xf numFmtId="0" fontId="49" fillId="0" borderId="2" xfId="0" applyNumberFormat="1" applyFont="1" applyFill="1" applyBorder="1" applyAlignment="1">
      <alignment horizontal="center" vertical="top" wrapText="1"/>
    </xf>
    <xf numFmtId="14" fontId="49" fillId="0" borderId="2" xfId="0" applyNumberFormat="1" applyFont="1" applyFill="1" applyBorder="1" applyAlignment="1">
      <alignment horizontal="center" vertical="center" wrapText="1"/>
    </xf>
    <xf numFmtId="4" fontId="49" fillId="0" borderId="2" xfId="0" applyNumberFormat="1" applyFont="1" applyFill="1" applyBorder="1" applyAlignment="1">
      <alignment horizontal="center" vertical="center" wrapText="1"/>
    </xf>
    <xf numFmtId="4" fontId="49" fillId="0" borderId="2" xfId="0" applyNumberFormat="1" applyFont="1" applyFill="1" applyBorder="1" applyAlignment="1">
      <alignment horizontal="center" vertical="top" wrapText="1"/>
    </xf>
    <xf numFmtId="3" fontId="49" fillId="0" borderId="2" xfId="0" applyNumberFormat="1" applyFont="1" applyFill="1" applyBorder="1" applyAlignment="1">
      <alignment horizontal="center" vertical="top" wrapText="1"/>
    </xf>
    <xf numFmtId="3" fontId="49" fillId="0" borderId="2" xfId="0" applyNumberFormat="1" applyFont="1" applyFill="1" applyBorder="1" applyAlignment="1">
      <alignment horizontal="left" vertical="top" wrapText="1"/>
    </xf>
    <xf numFmtId="4" fontId="49" fillId="0" borderId="2" xfId="0" applyNumberFormat="1" applyFont="1" applyFill="1" applyBorder="1" applyAlignment="1">
      <alignment horizontal="left" vertical="top" wrapText="1"/>
    </xf>
    <xf numFmtId="3" fontId="49" fillId="0" borderId="2" xfId="0" applyNumberFormat="1" applyFont="1" applyFill="1" applyBorder="1" applyAlignment="1">
      <alignment horizontal="left" vertical="center" wrapText="1"/>
    </xf>
    <xf numFmtId="3" fontId="49" fillId="0" borderId="2" xfId="0" applyNumberFormat="1" applyFont="1" applyFill="1" applyBorder="1" applyAlignment="1">
      <alignment horizontal="right" vertical="center" wrapText="1"/>
    </xf>
    <xf numFmtId="3" fontId="49" fillId="0" borderId="2" xfId="0" applyNumberFormat="1" applyFont="1" applyFill="1" applyBorder="1" applyAlignment="1">
      <alignment horizontal="right" vertical="top" wrapText="1"/>
    </xf>
    <xf numFmtId="44" fontId="49" fillId="0" borderId="2" xfId="136" applyFont="1" applyFill="1" applyBorder="1" applyAlignment="1">
      <alignment horizontal="right" vertical="top" wrapText="1"/>
    </xf>
    <xf numFmtId="0" fontId="7" fillId="0" borderId="2" xfId="0" applyFont="1" applyFill="1" applyBorder="1" applyAlignment="1">
      <alignment vertical="center" wrapText="1"/>
    </xf>
    <xf numFmtId="0" fontId="6" fillId="0" borderId="0" xfId="0" applyFont="1" applyFill="1" applyAlignment="1">
      <alignment vertical="center" wrapText="1"/>
    </xf>
    <xf numFmtId="0" fontId="6" fillId="0" borderId="22" xfId="0" applyFont="1" applyFill="1" applyBorder="1" applyAlignment="1">
      <alignment horizontal="center" vertical="center" wrapText="1"/>
    </xf>
    <xf numFmtId="0" fontId="52" fillId="4" borderId="23" xfId="0" applyFont="1" applyFill="1" applyBorder="1" applyAlignment="1">
      <alignment horizontal="left" vertical="center" wrapText="1"/>
    </xf>
    <xf numFmtId="4" fontId="52" fillId="4" borderId="23" xfId="0" applyNumberFormat="1" applyFont="1" applyFill="1" applyBorder="1" applyAlignment="1">
      <alignment horizontal="right" vertical="center" wrapText="1"/>
    </xf>
    <xf numFmtId="4" fontId="53" fillId="4" borderId="23" xfId="0" applyNumberFormat="1" applyFont="1" applyFill="1" applyBorder="1" applyAlignment="1">
      <alignment horizontal="right" vertical="center" wrapText="1"/>
    </xf>
    <xf numFmtId="1" fontId="53" fillId="4" borderId="23" xfId="0" applyNumberFormat="1" applyFont="1" applyFill="1" applyBorder="1" applyAlignment="1">
      <alignment horizontal="center" vertical="center" wrapText="1"/>
    </xf>
    <xf numFmtId="3" fontId="53" fillId="4" borderId="23" xfId="0" applyNumberFormat="1" applyFont="1" applyFill="1" applyBorder="1" applyAlignment="1">
      <alignment horizontal="center" vertical="center" wrapText="1"/>
    </xf>
    <xf numFmtId="4" fontId="53" fillId="4" borderId="23"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Fill="1"/>
    <xf numFmtId="0" fontId="0" fillId="0" borderId="16" xfId="0" applyBorder="1"/>
    <xf numFmtId="0" fontId="0" fillId="0" borderId="0" xfId="0" applyAlignment="1">
      <alignment horizontal="center"/>
    </xf>
    <xf numFmtId="0" fontId="0" fillId="0" borderId="0" xfId="0" applyBorder="1"/>
    <xf numFmtId="0" fontId="0" fillId="0" borderId="0" xfId="0" applyFill="1" applyBorder="1" applyAlignment="1"/>
    <xf numFmtId="0" fontId="0" fillId="0" borderId="0" xfId="0" applyBorder="1" applyAlignment="1"/>
    <xf numFmtId="0" fontId="0" fillId="0" borderId="0" xfId="0" applyAlignment="1"/>
    <xf numFmtId="0" fontId="0" fillId="0" borderId="0" xfId="0" applyBorder="1" applyAlignment="1">
      <alignment horizontal="center"/>
    </xf>
    <xf numFmtId="44" fontId="0" fillId="0" borderId="0" xfId="136" applyFont="1"/>
    <xf numFmtId="0" fontId="43" fillId="0" borderId="2" xfId="0" applyFont="1" applyBorder="1" applyAlignment="1">
      <alignment horizontal="center" vertical="center"/>
    </xf>
    <xf numFmtId="0" fontId="6" fillId="0" borderId="2" xfId="0" applyFont="1" applyFill="1" applyBorder="1" applyAlignment="1">
      <alignment horizontal="left" vertical="top" wrapText="1"/>
    </xf>
    <xf numFmtId="4" fontId="7" fillId="0" borderId="3" xfId="0" applyNumberFormat="1" applyFont="1" applyFill="1" applyBorder="1" applyAlignment="1">
      <alignment horizontal="center" vertical="center"/>
    </xf>
    <xf numFmtId="4" fontId="7" fillId="0" borderId="4" xfId="0" applyNumberFormat="1" applyFont="1" applyFill="1" applyBorder="1" applyAlignment="1">
      <alignment horizontal="center" vertical="center"/>
    </xf>
    <xf numFmtId="4" fontId="7" fillId="0" borderId="5" xfId="0" applyNumberFormat="1" applyFont="1" applyFill="1" applyBorder="1" applyAlignment="1">
      <alignment horizontal="center" vertical="center"/>
    </xf>
    <xf numFmtId="0" fontId="7" fillId="0" borderId="2" xfId="0" applyFont="1" applyFill="1" applyBorder="1" applyAlignment="1">
      <alignment horizontal="center" vertical="center"/>
    </xf>
    <xf numFmtId="4" fontId="6" fillId="0" borderId="3" xfId="0" applyNumberFormat="1" applyFont="1" applyFill="1" applyBorder="1" applyAlignment="1">
      <alignment horizontal="center" vertical="center"/>
    </xf>
    <xf numFmtId="4" fontId="6" fillId="0" borderId="4" xfId="0" applyNumberFormat="1" applyFont="1" applyFill="1" applyBorder="1" applyAlignment="1">
      <alignment horizontal="center" vertical="center"/>
    </xf>
    <xf numFmtId="4" fontId="6" fillId="0" borderId="5" xfId="0" applyNumberFormat="1" applyFont="1" applyFill="1" applyBorder="1" applyAlignment="1">
      <alignment horizontal="center" vertical="center"/>
    </xf>
    <xf numFmtId="0" fontId="6" fillId="0" borderId="2" xfId="0" applyFont="1" applyFill="1" applyBorder="1" applyAlignment="1">
      <alignment horizontal="center" vertical="top"/>
    </xf>
    <xf numFmtId="0" fontId="5" fillId="0" borderId="3" xfId="1" applyFill="1" applyBorder="1" applyAlignment="1" applyProtection="1">
      <alignment horizontal="center" vertical="center"/>
    </xf>
    <xf numFmtId="0" fontId="10" fillId="0" borderId="4" xfId="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0" fillId="0" borderId="3" xfId="1" applyFont="1" applyFill="1" applyBorder="1" applyAlignment="1" applyProtection="1">
      <alignment horizontal="center" vertical="center"/>
    </xf>
    <xf numFmtId="0" fontId="11" fillId="0" borderId="2" xfId="0" applyFont="1" applyFill="1" applyBorder="1" applyAlignment="1">
      <alignment horizontal="center" vertical="center" textRotation="90"/>
    </xf>
    <xf numFmtId="0" fontId="11" fillId="0" borderId="1" xfId="0" applyFont="1" applyFill="1" applyBorder="1" applyAlignment="1">
      <alignment horizontal="center" vertical="center" textRotation="90"/>
    </xf>
    <xf numFmtId="0" fontId="11" fillId="0" borderId="2" xfId="0" applyFont="1" applyFill="1" applyBorder="1" applyAlignment="1">
      <alignment horizontal="center" vertical="center"/>
    </xf>
    <xf numFmtId="4" fontId="11"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6" fillId="0" borderId="5" xfId="0" applyFont="1" applyFill="1" applyBorder="1" applyAlignment="1">
      <alignment horizontal="center" vertical="top"/>
    </xf>
    <xf numFmtId="0" fontId="11" fillId="0" borderId="1" xfId="0" applyFont="1" applyFill="1" applyBorder="1" applyAlignment="1">
      <alignment horizontal="center" vertical="center"/>
    </xf>
    <xf numFmtId="4" fontId="11" fillId="0" borderId="2" xfId="0" applyNumberFormat="1" applyFont="1" applyFill="1" applyBorder="1" applyAlignment="1">
      <alignment vertical="center" wrapText="1"/>
    </xf>
    <xf numFmtId="4" fontId="11" fillId="0" borderId="1" xfId="0" applyNumberFormat="1" applyFont="1" applyFill="1" applyBorder="1" applyAlignment="1">
      <alignment vertical="center" wrapText="1"/>
    </xf>
    <xf numFmtId="4" fontId="11" fillId="0" borderId="1"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4" fontId="11" fillId="39" borderId="2" xfId="0" applyNumberFormat="1" applyFont="1" applyFill="1" applyBorder="1" applyAlignment="1">
      <alignment horizontal="center" vertical="center" wrapText="1"/>
    </xf>
    <xf numFmtId="4" fontId="11" fillId="39" borderId="1" xfId="0" applyNumberFormat="1"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4" fontId="11" fillId="0" borderId="2" xfId="2" applyNumberFormat="1" applyFont="1" applyFill="1" applyBorder="1" applyAlignment="1">
      <alignment horizontal="center" vertical="center"/>
    </xf>
    <xf numFmtId="4" fontId="11" fillId="0" borderId="2" xfId="2" applyNumberFormat="1" applyFont="1" applyFill="1" applyBorder="1" applyAlignment="1">
      <alignment horizontal="center" wrapText="1"/>
    </xf>
    <xf numFmtId="4" fontId="11" fillId="0" borderId="2" xfId="2" applyNumberFormat="1" applyFont="1" applyFill="1" applyBorder="1" applyAlignment="1">
      <alignment horizontal="center" vertical="center" wrapText="1"/>
    </xf>
    <xf numFmtId="4" fontId="11" fillId="0" borderId="1" xfId="2" applyNumberFormat="1" applyFont="1" applyFill="1" applyBorder="1" applyAlignment="1">
      <alignment horizontal="center" vertical="center" wrapText="1"/>
    </xf>
    <xf numFmtId="0" fontId="0" fillId="0" borderId="16" xfId="0" applyFont="1" applyBorder="1" applyAlignment="1">
      <alignment horizontal="center"/>
    </xf>
    <xf numFmtId="0" fontId="0" fillId="0" borderId="0" xfId="0" applyFont="1" applyAlignment="1">
      <alignment horizontal="center"/>
    </xf>
    <xf numFmtId="0" fontId="0" fillId="0" borderId="2" xfId="0" applyBorder="1" applyAlignment="1">
      <alignment horizontal="center"/>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xf numFmtId="4" fontId="6" fillId="0" borderId="2" xfId="0" applyNumberFormat="1" applyFont="1" applyFill="1" applyBorder="1" applyAlignment="1">
      <alignment horizontal="center" vertical="center" wrapText="1"/>
    </xf>
    <xf numFmtId="4" fontId="48" fillId="0" borderId="1" xfId="0" applyNumberFormat="1" applyFont="1" applyFill="1" applyBorder="1" applyAlignment="1">
      <alignment horizontal="center" vertical="center" wrapText="1"/>
    </xf>
    <xf numFmtId="4" fontId="48" fillId="0" borderId="7"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16" xfId="0" applyBorder="1" applyAlignment="1">
      <alignment horizontal="center"/>
    </xf>
    <xf numFmtId="4" fontId="6" fillId="0" borderId="3" xfId="0" applyNumberFormat="1" applyFont="1" applyFill="1" applyBorder="1" applyAlignment="1">
      <alignment horizontal="center" vertical="top" wrapText="1"/>
    </xf>
    <xf numFmtId="4" fontId="6" fillId="0" borderId="4" xfId="0" applyNumberFormat="1" applyFont="1" applyFill="1" applyBorder="1" applyAlignment="1">
      <alignment horizontal="center" vertical="top" wrapText="1"/>
    </xf>
    <xf numFmtId="4" fontId="6" fillId="0" borderId="5" xfId="0" applyNumberFormat="1" applyFont="1" applyFill="1" applyBorder="1" applyAlignment="1">
      <alignment horizontal="center" vertical="top" wrapText="1"/>
    </xf>
    <xf numFmtId="4" fontId="44" fillId="0" borderId="2" xfId="0" applyNumberFormat="1" applyFont="1" applyFill="1" applyBorder="1" applyAlignment="1">
      <alignment horizontal="center" vertical="center" wrapText="1"/>
    </xf>
    <xf numFmtId="4" fontId="2" fillId="0" borderId="17" xfId="0" applyNumberFormat="1" applyFont="1" applyFill="1" applyBorder="1" applyAlignment="1">
      <alignment horizontal="center" vertical="center" wrapText="1"/>
    </xf>
    <xf numFmtId="4" fontId="2" fillId="0" borderId="18" xfId="0" applyNumberFormat="1" applyFont="1" applyFill="1" applyBorder="1" applyAlignment="1">
      <alignment horizontal="center" vertical="center" wrapText="1"/>
    </xf>
    <xf numFmtId="4" fontId="2" fillId="0" borderId="19" xfId="0" applyNumberFormat="1" applyFont="1" applyFill="1" applyBorder="1" applyAlignment="1">
      <alignment horizontal="center" vertical="center" wrapText="1"/>
    </xf>
    <xf numFmtId="4" fontId="2" fillId="0" borderId="20" xfId="0" applyNumberFormat="1" applyFont="1" applyFill="1" applyBorder="1" applyAlignment="1">
      <alignment horizontal="center" vertical="center" wrapText="1"/>
    </xf>
    <xf numFmtId="4" fontId="2" fillId="0" borderId="16" xfId="0" applyNumberFormat="1"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4" fontId="44" fillId="0" borderId="3" xfId="0" applyNumberFormat="1" applyFont="1" applyFill="1" applyBorder="1" applyAlignment="1">
      <alignment horizontal="center" vertical="center" wrapText="1"/>
    </xf>
    <xf numFmtId="4" fontId="44" fillId="0" borderId="4" xfId="0" applyNumberFormat="1" applyFont="1" applyFill="1" applyBorder="1" applyAlignment="1">
      <alignment horizontal="center" vertical="center" wrapText="1"/>
    </xf>
    <xf numFmtId="4" fontId="44" fillId="0" borderId="5" xfId="0" applyNumberFormat="1" applyFont="1" applyFill="1" applyBorder="1" applyAlignment="1">
      <alignment horizontal="center" vertical="center" wrapText="1"/>
    </xf>
    <xf numFmtId="4" fontId="44" fillId="0" borderId="1" xfId="0" applyNumberFormat="1" applyFont="1" applyFill="1" applyBorder="1" applyAlignment="1">
      <alignment horizontal="center" vertical="center" textRotation="90" wrapText="1"/>
    </xf>
    <xf numFmtId="4" fontId="44" fillId="0" borderId="6" xfId="0" applyNumberFormat="1" applyFont="1" applyFill="1" applyBorder="1" applyAlignment="1">
      <alignment horizontal="center" vertical="center" textRotation="90" wrapText="1"/>
    </xf>
    <xf numFmtId="4" fontId="44" fillId="0" borderId="7" xfId="0" applyNumberFormat="1" applyFont="1" applyFill="1" applyBorder="1" applyAlignment="1">
      <alignment horizontal="center" vertical="center" textRotation="90" wrapText="1"/>
    </xf>
    <xf numFmtId="4" fontId="6" fillId="0" borderId="3"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0" fontId="44" fillId="0" borderId="2" xfId="0" applyFont="1" applyFill="1" applyBorder="1" applyAlignment="1">
      <alignment horizontal="center" vertical="center" textRotation="90" wrapText="1"/>
    </xf>
    <xf numFmtId="0" fontId="44" fillId="0" borderId="3"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5" xfId="0" applyFont="1" applyFill="1" applyBorder="1" applyAlignment="1">
      <alignment horizontal="center" vertical="center" wrapText="1"/>
    </xf>
    <xf numFmtId="4" fontId="48" fillId="0" borderId="6" xfId="0" applyNumberFormat="1" applyFont="1" applyFill="1" applyBorder="1" applyAlignment="1">
      <alignment horizontal="center" vertical="center" wrapText="1"/>
    </xf>
    <xf numFmtId="3" fontId="44" fillId="0" borderId="2" xfId="0" applyNumberFormat="1"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7" fillId="0" borderId="2" xfId="0" applyFont="1" applyFill="1" applyBorder="1" applyAlignment="1">
      <alignment horizontal="center" vertical="top"/>
    </xf>
    <xf numFmtId="0" fontId="10" fillId="0" borderId="3" xfId="1" applyFont="1" applyFill="1" applyBorder="1" applyAlignment="1" applyProtection="1">
      <alignment horizontal="center" vertical="top"/>
    </xf>
    <xf numFmtId="0" fontId="10" fillId="0" borderId="4" xfId="1" applyFont="1" applyFill="1" applyBorder="1" applyAlignment="1" applyProtection="1">
      <alignment horizontal="center" vertical="top"/>
    </xf>
    <xf numFmtId="0" fontId="10" fillId="0" borderId="5" xfId="1" applyFont="1" applyFill="1" applyBorder="1" applyAlignment="1" applyProtection="1">
      <alignment horizontal="center" vertical="top"/>
    </xf>
    <xf numFmtId="0" fontId="5" fillId="0" borderId="3" xfId="1" applyFill="1" applyBorder="1" applyAlignment="1" applyProtection="1">
      <alignment horizontal="center" vertical="top"/>
    </xf>
    <xf numFmtId="4" fontId="7" fillId="0" borderId="3" xfId="0" applyNumberFormat="1" applyFont="1" applyFill="1" applyBorder="1" applyAlignment="1">
      <alignment horizontal="center" vertical="top"/>
    </xf>
    <xf numFmtId="4" fontId="7" fillId="0" borderId="4" xfId="0" applyNumberFormat="1" applyFont="1" applyFill="1" applyBorder="1" applyAlignment="1">
      <alignment horizontal="center" vertical="top"/>
    </xf>
    <xf numFmtId="4" fontId="7" fillId="0" borderId="5" xfId="0" applyNumberFormat="1" applyFont="1" applyFill="1" applyBorder="1" applyAlignment="1">
      <alignment horizontal="center" vertical="top"/>
    </xf>
  </cellXfs>
  <cellStyles count="138">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Comma 2" xfId="30"/>
    <cellStyle name="Currency 2" xfId="31"/>
    <cellStyle name="Currency 2 2" xfId="32"/>
    <cellStyle name="Currency 3" xfId="33"/>
    <cellStyle name="Currency 4" xfId="34"/>
    <cellStyle name="Énfasis 1" xfId="35"/>
    <cellStyle name="Énfasis 2" xfId="36"/>
    <cellStyle name="Énfasis 3" xfId="37"/>
    <cellStyle name="Énfasis1 - 20%" xfId="38"/>
    <cellStyle name="Énfasis1 - 40%" xfId="39"/>
    <cellStyle name="Énfasis1 - 60%" xfId="40"/>
    <cellStyle name="Énfasis2 - 20%" xfId="41"/>
    <cellStyle name="Énfasis2 - 40%" xfId="42"/>
    <cellStyle name="Énfasis2 - 60%" xfId="43"/>
    <cellStyle name="Énfasis3 - 20%" xfId="44"/>
    <cellStyle name="Énfasis3 - 40%" xfId="45"/>
    <cellStyle name="Énfasis3 - 60%" xfId="46"/>
    <cellStyle name="Énfasis4 - 20%" xfId="47"/>
    <cellStyle name="Énfasis4 - 40%" xfId="48"/>
    <cellStyle name="Énfasis4 - 60%" xfId="49"/>
    <cellStyle name="Énfasis5 - 20%" xfId="50"/>
    <cellStyle name="Énfasis5 - 40%" xfId="51"/>
    <cellStyle name="Énfasis5 - 60%" xfId="52"/>
    <cellStyle name="Énfasis6 - 20%" xfId="53"/>
    <cellStyle name="Énfasis6 - 40%" xfId="54"/>
    <cellStyle name="Énfasis6 - 60%" xfId="55"/>
    <cellStyle name="Euro" xfId="56"/>
    <cellStyle name="Euro 2" xfId="57"/>
    <cellStyle name="Excel Built-in Normal" xfId="58"/>
    <cellStyle name="Explanatory Text" xfId="59"/>
    <cellStyle name="Good" xfId="60"/>
    <cellStyle name="Heading 1" xfId="61"/>
    <cellStyle name="Heading 2" xfId="62"/>
    <cellStyle name="Heading 3" xfId="63"/>
    <cellStyle name="Heading 4" xfId="64"/>
    <cellStyle name="Hipervínculo" xfId="1" builtinId="8"/>
    <cellStyle name="Hipervínculo 2" xfId="65"/>
    <cellStyle name="Hipervínculo visitado" xfId="135" builtinId="9" hidden="1"/>
    <cellStyle name="Input" xfId="66"/>
    <cellStyle name="Linked Cell" xfId="67"/>
    <cellStyle name="Millares 2" xfId="68"/>
    <cellStyle name="Millares 2 2" xfId="69"/>
    <cellStyle name="Millares 2 2 2" xfId="70"/>
    <cellStyle name="Millares 2 3" xfId="71"/>
    <cellStyle name="Millares 3" xfId="72"/>
    <cellStyle name="Millares 3 2" xfId="73"/>
    <cellStyle name="Millares 4" xfId="74"/>
    <cellStyle name="Millares 4 2" xfId="75"/>
    <cellStyle name="Millares 5" xfId="76"/>
    <cellStyle name="Millares 6" xfId="77"/>
    <cellStyle name="Millares 6 2" xfId="78"/>
    <cellStyle name="Moneda" xfId="136" builtinId="4"/>
    <cellStyle name="Moneda 2" xfId="79"/>
    <cellStyle name="Moneda 2 2" xfId="80"/>
    <cellStyle name="Moneda 2 2 2" xfId="81"/>
    <cellStyle name="Moneda 2 3" xfId="82"/>
    <cellStyle name="Moneda 3" xfId="83"/>
    <cellStyle name="Moneda 3 2" xfId="84"/>
    <cellStyle name="Moneda 3 2 2" xfId="85"/>
    <cellStyle name="Moneda 3 3" xfId="86"/>
    <cellStyle name="Moneda 4" xfId="87"/>
    <cellStyle name="Moneda 4 2" xfId="88"/>
    <cellStyle name="Moneda 5" xfId="89"/>
    <cellStyle name="Moneda 5 2" xfId="90"/>
    <cellStyle name="Normal" xfId="0" builtinId="0"/>
    <cellStyle name="Normal 10" xfId="91"/>
    <cellStyle name="Normal 11" xfId="92"/>
    <cellStyle name="Normal 12" xfId="93"/>
    <cellStyle name="Normal 13" xfId="94"/>
    <cellStyle name="Normal 14" xfId="95"/>
    <cellStyle name="Normal 15" xfId="96"/>
    <cellStyle name="Normal 15 2" xfId="97"/>
    <cellStyle name="Normal 16" xfId="98"/>
    <cellStyle name="Normal 17" xfId="99"/>
    <cellStyle name="Normal 18" xfId="100"/>
    <cellStyle name="Normal 19" xfId="101"/>
    <cellStyle name="Normal 2" xfId="2"/>
    <cellStyle name="Normal 2 2" xfId="102"/>
    <cellStyle name="Normal 2 2 2" xfId="103"/>
    <cellStyle name="Normal 2 3" xfId="104"/>
    <cellStyle name="Normal 2 4" xfId="105"/>
    <cellStyle name="Normal 2_Rectificación FAM 2010 uaa" xfId="106"/>
    <cellStyle name="Normal 20" xfId="107"/>
    <cellStyle name="Normal 21" xfId="108"/>
    <cellStyle name="Normal 22" xfId="109"/>
    <cellStyle name="Normal 23" xfId="110"/>
    <cellStyle name="Normal 23 2" xfId="111"/>
    <cellStyle name="Normal 3" xfId="112"/>
    <cellStyle name="Normal 3 2" xfId="113"/>
    <cellStyle name="Normal 3 2 2" xfId="114"/>
    <cellStyle name="Normal 3 3" xfId="115"/>
    <cellStyle name="Normal 3 4" xfId="116"/>
    <cellStyle name="Normal 4" xfId="117"/>
    <cellStyle name="Normal 4 2" xfId="118"/>
    <cellStyle name="Normal 5" xfId="119"/>
    <cellStyle name="Normal 5 2" xfId="120"/>
    <cellStyle name="Normal 6" xfId="121"/>
    <cellStyle name="Normal 7" xfId="122"/>
    <cellStyle name="Normal 8" xfId="123"/>
    <cellStyle name="Normal 9" xfId="124"/>
    <cellStyle name="Note" xfId="125"/>
    <cellStyle name="Output" xfId="126"/>
    <cellStyle name="Percent 2" xfId="127"/>
    <cellStyle name="Percent 3" xfId="128"/>
    <cellStyle name="Porcentaje" xfId="137" builtinId="5"/>
    <cellStyle name="Porcentaje 2" xfId="129"/>
    <cellStyle name="Porcentual 2" xfId="130"/>
    <cellStyle name="Porcentual 2 2" xfId="131"/>
    <cellStyle name="Title" xfId="132"/>
    <cellStyle name="Título de hoja" xfId="133"/>
    <cellStyle name="Warning Text" xfId="134"/>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Documents%20and%20Settings\lreyes\Mis%20documentos\Lorenia\2011\Correspondencia\Inversi&#243;n%20P&#250;blica\UABC%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Documents%20and%20Settings/lreyes/Mis%20documentos/Lorenia/2011/Correspondencia/Inversi&#243;n%20P&#250;blica/UABC%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22"/>
      <sheetName val="503"/>
      <sheetName val="461"/>
      <sheetName val="228"/>
      <sheetName val="160 (2)"/>
      <sheetName val="160"/>
      <sheetName val="46"/>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22"/>
      <sheetName val="503"/>
      <sheetName val="461"/>
      <sheetName val="228"/>
      <sheetName val="160 (2)"/>
      <sheetName val="160"/>
      <sheetName val="46"/>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lanea@uaq.mx" TargetMode="External"/><Relationship Id="rId1" Type="http://schemas.openxmlformats.org/officeDocument/2006/relationships/hyperlink" Target="mailto:rufuspinedal@g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planea@uaq.mx"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C105"/>
  <sheetViews>
    <sheetView showZeros="0" tabSelected="1" zoomScalePageLayoutView="200" workbookViewId="0">
      <selection activeCell="B18" sqref="B18"/>
    </sheetView>
  </sheetViews>
  <sheetFormatPr baseColWidth="10" defaultColWidth="11.42578125" defaultRowHeight="15" x14ac:dyDescent="0.25"/>
  <cols>
    <col min="1" max="1" width="3" style="97" customWidth="1"/>
    <col min="2" max="2" width="47.42578125" style="2" bestFit="1" customWidth="1"/>
    <col min="3" max="4" width="11.42578125" style="2" customWidth="1"/>
    <col min="5" max="7" width="7.7109375" style="3" customWidth="1"/>
    <col min="8" max="8" width="2.140625" style="3" customWidth="1"/>
    <col min="9" max="9" width="3" style="3" customWidth="1"/>
    <col min="10" max="10" width="6.28515625" style="3" customWidth="1"/>
    <col min="11" max="11" width="10.7109375" style="3" customWidth="1"/>
    <col min="12" max="12" width="5.42578125" style="3" customWidth="1"/>
    <col min="13" max="13" width="10.42578125" style="3" customWidth="1"/>
    <col min="14" max="14" width="7.7109375" style="3" customWidth="1"/>
    <col min="15" max="15" width="6.7109375" style="3" customWidth="1"/>
    <col min="16" max="16" width="8" style="3" customWidth="1"/>
    <col min="17" max="17" width="28.28515625" style="3" customWidth="1"/>
    <col min="18" max="18" width="6.7109375" style="3" customWidth="1"/>
    <col min="19" max="19" width="23" style="3" customWidth="1"/>
    <col min="20" max="20" width="6.7109375" style="3" customWidth="1"/>
    <col min="21" max="21" width="11.42578125" style="3" customWidth="1"/>
    <col min="22" max="23" width="11.140625" style="3" customWidth="1"/>
    <col min="24" max="24" width="13" style="3" customWidth="1"/>
    <col min="25" max="25" width="8.85546875" style="3" customWidth="1"/>
    <col min="26" max="26" width="8.7109375" style="3" customWidth="1"/>
    <col min="27" max="27" width="8.42578125" style="3" customWidth="1"/>
    <col min="28" max="28" width="11.140625" style="3" customWidth="1"/>
    <col min="29" max="29" width="12.42578125" customWidth="1"/>
    <col min="30" max="30" width="11.7109375" style="7" customWidth="1"/>
    <col min="31" max="33" width="12" style="7" customWidth="1"/>
    <col min="34" max="34" width="11.28515625" style="7" customWidth="1"/>
    <col min="35" max="35" width="10.28515625" style="7" customWidth="1"/>
    <col min="36" max="36" width="9.140625" style="7" customWidth="1"/>
    <col min="37" max="37" width="11" style="98" customWidth="1"/>
    <col min="38" max="38" width="14.140625" style="3" customWidth="1"/>
    <col min="39" max="39" width="13.42578125" style="3" customWidth="1"/>
    <col min="40" max="40" width="13.140625" style="3" customWidth="1"/>
    <col min="41" max="41" width="9.85546875" style="3" customWidth="1"/>
    <col min="42" max="45" width="8.42578125" style="3" customWidth="1"/>
    <col min="46" max="46" width="9.42578125" style="3" customWidth="1"/>
    <col min="47" max="47" width="13.85546875" style="3" customWidth="1"/>
    <col min="48" max="48" width="4.85546875" style="3" customWidth="1"/>
    <col min="49" max="49" width="7" style="3" bestFit="1" customWidth="1"/>
    <col min="50" max="50" width="5" style="3" customWidth="1"/>
    <col min="51" max="51" width="5.85546875" style="3" customWidth="1"/>
    <col min="52" max="52" width="5" style="3" customWidth="1"/>
    <col min="53" max="53" width="7" style="3" bestFit="1" customWidth="1"/>
    <col min="54" max="54" width="5.28515625" style="3" customWidth="1"/>
    <col min="55" max="55" width="5.85546875" style="3" customWidth="1"/>
    <col min="56" max="56" width="5" style="3" customWidth="1"/>
    <col min="57" max="57" width="5.85546875" style="3" customWidth="1"/>
    <col min="58" max="58" width="5" style="3" customWidth="1"/>
    <col min="59" max="59" width="7" style="3" bestFit="1" customWidth="1"/>
    <col min="60" max="60" width="5" style="3" customWidth="1"/>
    <col min="61" max="63" width="5.85546875" style="3" customWidth="1"/>
    <col min="64" max="64" width="5" style="3" customWidth="1"/>
    <col min="65" max="65" width="5.85546875" style="3" customWidth="1"/>
    <col min="66" max="66" width="5" style="3" customWidth="1"/>
    <col min="67" max="67" width="5.85546875" style="3" customWidth="1"/>
    <col min="68" max="68" width="5" style="3" customWidth="1"/>
    <col min="69" max="74" width="5.85546875" style="3" customWidth="1"/>
    <col min="75" max="75" width="8.85546875" style="3" customWidth="1"/>
    <col min="76" max="77" width="5.85546875" style="3" customWidth="1"/>
    <col min="78" max="78" width="5" style="3" customWidth="1"/>
    <col min="79" max="79" width="7" style="3" bestFit="1" customWidth="1"/>
    <col min="80" max="80" width="10.140625" style="3" customWidth="1"/>
    <col min="81" max="81" width="6.140625" style="3" customWidth="1"/>
    <col min="82" max="82" width="8.7109375" style="3" customWidth="1"/>
    <col min="83" max="83" width="13.85546875" style="3" customWidth="1"/>
    <col min="84" max="84" width="4.85546875" style="3" customWidth="1"/>
    <col min="85" max="85" width="5.85546875" style="3" customWidth="1"/>
    <col min="86" max="86" width="5" style="3" customWidth="1"/>
    <col min="87" max="87" width="5.85546875" style="3" customWidth="1"/>
    <col min="88" max="88" width="5" style="3" customWidth="1"/>
    <col min="89" max="89" width="5.85546875" style="3" customWidth="1"/>
    <col min="90" max="90" width="5.28515625" style="3" customWidth="1"/>
    <col min="91" max="91" width="5.85546875" style="3" customWidth="1"/>
    <col min="92" max="92" width="5" style="3" customWidth="1"/>
    <col min="93" max="93" width="5.85546875" style="3" customWidth="1"/>
    <col min="94" max="94" width="5" style="3" customWidth="1"/>
    <col min="95" max="95" width="5.85546875" style="3" customWidth="1"/>
    <col min="96" max="96" width="5" style="3" customWidth="1"/>
    <col min="97" max="99" width="5.85546875" style="3" customWidth="1"/>
    <col min="100" max="100" width="5" style="3" customWidth="1"/>
    <col min="101" max="101" width="5.85546875" style="3" customWidth="1"/>
    <col min="102" max="102" width="5" style="3" customWidth="1"/>
    <col min="103" max="103" width="5.85546875" style="3" customWidth="1"/>
    <col min="104" max="104" width="5" style="3" customWidth="1"/>
    <col min="105" max="113" width="5.85546875" style="3" customWidth="1"/>
    <col min="114" max="114" width="5" style="3" customWidth="1"/>
    <col min="115" max="115" width="5.85546875" style="3" customWidth="1"/>
    <col min="116" max="116" width="10.140625" style="3" customWidth="1"/>
    <col min="117" max="117" width="6.140625" style="3" customWidth="1"/>
    <col min="118" max="118" width="8.7109375" style="3" customWidth="1"/>
    <col min="119" max="119" width="13.85546875" style="3" customWidth="1"/>
    <col min="120" max="120" width="4.85546875" style="3" customWidth="1"/>
    <col min="121" max="121" width="5.85546875" style="3" customWidth="1"/>
    <col min="122" max="122" width="5" style="3" customWidth="1"/>
    <col min="123" max="123" width="5.85546875" style="3" customWidth="1"/>
    <col min="124" max="124" width="5" style="3" customWidth="1"/>
    <col min="125" max="125" width="5.85546875" style="3" customWidth="1"/>
    <col min="126" max="126" width="5.28515625" style="3" customWidth="1"/>
    <col min="127" max="127" width="5.85546875" style="3" customWidth="1"/>
    <col min="128" max="128" width="5" style="3" customWidth="1"/>
    <col min="129" max="129" width="5.85546875" style="3" customWidth="1"/>
    <col min="130" max="130" width="5" style="3" customWidth="1"/>
    <col min="131" max="131" width="5.85546875" style="3" customWidth="1"/>
    <col min="132" max="132" width="5" style="3" customWidth="1"/>
    <col min="133" max="135" width="5.85546875" style="3" customWidth="1"/>
    <col min="136" max="136" width="5" style="3" customWidth="1"/>
    <col min="137" max="137" width="5.85546875" style="3" customWidth="1"/>
    <col min="138" max="138" width="5" style="3" customWidth="1"/>
    <col min="139" max="139" width="5.85546875" style="3" customWidth="1"/>
    <col min="140" max="140" width="5" style="3" customWidth="1"/>
    <col min="141" max="149" width="5.85546875" style="3" customWidth="1"/>
    <col min="150" max="150" width="5" style="3" customWidth="1"/>
    <col min="151" max="151" width="5.85546875" style="3" customWidth="1"/>
    <col min="152" max="152" width="10.140625" style="3" customWidth="1"/>
    <col min="153" max="153" width="6.140625" style="99" customWidth="1"/>
    <col min="154" max="154" width="8.7109375" style="99" customWidth="1"/>
    <col min="155" max="155" width="13.85546875" style="3" customWidth="1"/>
    <col min="156" max="159" width="11.42578125" customWidth="1"/>
    <col min="160" max="160" width="11.42578125" style="2" customWidth="1"/>
    <col min="161" max="16384" width="11.42578125" style="2"/>
  </cols>
  <sheetData>
    <row r="1" spans="1:155" s="9" customFormat="1" ht="12.75" x14ac:dyDescent="0.2">
      <c r="A1" s="1"/>
      <c r="B1" s="2"/>
      <c r="C1" s="2"/>
      <c r="D1" s="2"/>
      <c r="E1" s="3"/>
      <c r="F1" s="3"/>
      <c r="G1" s="3"/>
      <c r="H1" s="3"/>
      <c r="I1" s="3"/>
      <c r="J1" s="4"/>
      <c r="K1" s="3"/>
      <c r="L1" s="3"/>
      <c r="M1" s="3"/>
      <c r="N1" s="3"/>
      <c r="O1" s="3"/>
      <c r="P1" s="3"/>
      <c r="Q1" s="3"/>
      <c r="R1" s="3"/>
      <c r="S1" s="3"/>
      <c r="T1" s="3"/>
      <c r="U1" s="3"/>
      <c r="V1" s="3"/>
      <c r="W1" s="3"/>
      <c r="X1" s="5"/>
      <c r="Y1" s="6"/>
      <c r="Z1" s="6"/>
      <c r="AA1" s="6"/>
      <c r="AB1" s="7"/>
      <c r="AC1" s="7"/>
      <c r="AD1" s="8"/>
      <c r="AE1" s="7"/>
      <c r="AF1" s="7"/>
      <c r="AG1" s="7"/>
      <c r="AH1" s="7"/>
      <c r="AI1" s="7"/>
      <c r="AJ1" s="7"/>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row>
    <row r="2" spans="1:155" s="9" customFormat="1" ht="12.75" x14ac:dyDescent="0.2">
      <c r="A2" s="1"/>
      <c r="B2" s="10" t="s">
        <v>0</v>
      </c>
      <c r="C2" s="10"/>
      <c r="D2" s="10"/>
      <c r="E2" s="10"/>
      <c r="F2" s="10"/>
      <c r="G2" s="10"/>
      <c r="H2" s="10"/>
      <c r="I2" s="10"/>
      <c r="J2" s="11"/>
      <c r="K2" s="10"/>
      <c r="L2" s="10"/>
      <c r="M2" s="10"/>
      <c r="N2" s="10"/>
      <c r="O2" s="10"/>
      <c r="P2" s="10"/>
      <c r="Q2" s="10"/>
      <c r="R2" s="10"/>
      <c r="S2" s="10"/>
      <c r="T2" s="10"/>
      <c r="U2" s="10"/>
      <c r="V2" s="10"/>
      <c r="W2" s="10"/>
      <c r="X2" s="10"/>
      <c r="Y2" s="12"/>
      <c r="Z2" s="12"/>
      <c r="AA2" s="12"/>
      <c r="AB2" s="13"/>
      <c r="AC2" s="14"/>
      <c r="AD2" s="15"/>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5"/>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row>
    <row r="3" spans="1:155" s="9" customFormat="1" ht="12.75" x14ac:dyDescent="0.2">
      <c r="A3" s="1"/>
      <c r="B3" s="16" t="s">
        <v>1</v>
      </c>
      <c r="C3" s="16"/>
      <c r="D3" s="16"/>
      <c r="E3" s="16"/>
      <c r="F3" s="16"/>
      <c r="G3" s="16"/>
      <c r="H3" s="16"/>
      <c r="I3" s="16"/>
      <c r="J3" s="11"/>
      <c r="K3" s="16"/>
      <c r="L3" s="16"/>
      <c r="M3" s="16"/>
      <c r="N3" s="16"/>
      <c r="O3" s="16"/>
      <c r="P3" s="16"/>
      <c r="Q3" s="16"/>
      <c r="R3" s="16"/>
      <c r="S3" s="16"/>
      <c r="T3" s="16"/>
      <c r="U3" s="16"/>
      <c r="V3" s="16"/>
      <c r="W3" s="16"/>
      <c r="X3" s="16"/>
      <c r="Y3" s="12"/>
      <c r="Z3" s="12"/>
      <c r="AA3" s="12"/>
      <c r="AB3" s="13"/>
      <c r="AC3" s="14"/>
      <c r="AD3" s="17"/>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8"/>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row>
    <row r="4" spans="1:155" s="9" customFormat="1" ht="12.75" x14ac:dyDescent="0.2">
      <c r="A4" s="1"/>
      <c r="B4" s="16" t="s">
        <v>122</v>
      </c>
      <c r="C4" s="16"/>
      <c r="D4" s="16"/>
      <c r="E4" s="16"/>
      <c r="F4" s="16"/>
      <c r="G4" s="16"/>
      <c r="H4" s="16"/>
      <c r="I4" s="16"/>
      <c r="J4" s="11"/>
      <c r="K4" s="16"/>
      <c r="L4" s="16"/>
      <c r="M4" s="16"/>
      <c r="N4" s="16"/>
      <c r="O4" s="16"/>
      <c r="P4" s="16"/>
      <c r="Q4" s="16"/>
      <c r="R4" s="16"/>
      <c r="S4" s="16"/>
      <c r="T4" s="16"/>
      <c r="U4" s="16"/>
      <c r="V4" s="16"/>
      <c r="W4" s="16"/>
      <c r="X4" s="16"/>
      <c r="Y4" s="12"/>
      <c r="Z4" s="12"/>
      <c r="AA4" s="12"/>
      <c r="AB4" s="13"/>
      <c r="AC4" s="14"/>
      <c r="AD4" s="17"/>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8"/>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row>
    <row r="5" spans="1:155" s="9" customFormat="1" ht="12.75" x14ac:dyDescent="0.2">
      <c r="A5" s="1"/>
      <c r="B5" s="16"/>
      <c r="C5" s="16"/>
      <c r="D5" s="16"/>
      <c r="E5" s="16"/>
      <c r="F5" s="16"/>
      <c r="G5" s="16"/>
      <c r="H5" s="16"/>
      <c r="I5" s="16"/>
      <c r="J5" s="11"/>
      <c r="K5" s="16"/>
      <c r="L5" s="16"/>
      <c r="M5" s="16"/>
      <c r="N5" s="16"/>
      <c r="O5" s="16"/>
      <c r="P5" s="16"/>
      <c r="Q5" s="19"/>
      <c r="R5" s="16"/>
      <c r="S5" s="16"/>
      <c r="T5" s="16"/>
      <c r="U5" s="16"/>
      <c r="V5" s="16"/>
      <c r="W5" s="16"/>
      <c r="X5" s="16"/>
      <c r="Y5" s="12"/>
      <c r="Z5" s="12"/>
      <c r="AA5" s="12"/>
      <c r="AB5" s="13"/>
      <c r="AC5" s="14"/>
      <c r="AD5" s="17"/>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8"/>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row>
    <row r="6" spans="1:155" s="9" customFormat="1" ht="12.75" x14ac:dyDescent="0.2">
      <c r="A6" s="1"/>
      <c r="B6" s="16" t="s">
        <v>123</v>
      </c>
      <c r="C6" s="16"/>
      <c r="D6" s="16"/>
      <c r="E6" s="16"/>
      <c r="F6" s="16"/>
      <c r="G6" s="16"/>
      <c r="H6" s="16"/>
      <c r="I6" s="16"/>
      <c r="J6" s="11"/>
      <c r="K6" s="16"/>
      <c r="L6" s="16"/>
      <c r="M6" s="16"/>
      <c r="N6" s="16"/>
      <c r="O6" s="16"/>
      <c r="P6" s="16"/>
      <c r="Q6" s="16"/>
      <c r="R6" s="16"/>
      <c r="S6" s="16"/>
      <c r="T6" s="16"/>
      <c r="U6" s="16"/>
      <c r="V6" s="16"/>
      <c r="W6" s="16"/>
      <c r="X6" s="16"/>
      <c r="Y6" s="12"/>
      <c r="Z6" s="12"/>
      <c r="AA6" s="12"/>
      <c r="AB6" s="13"/>
      <c r="AC6" s="14"/>
      <c r="AD6" s="17"/>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8"/>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row>
    <row r="7" spans="1:155" s="9" customFormat="1" ht="12.75" x14ac:dyDescent="0.2">
      <c r="A7" s="1"/>
      <c r="B7" s="10" t="s">
        <v>178</v>
      </c>
      <c r="C7" s="16"/>
      <c r="D7" s="16"/>
      <c r="E7" s="16"/>
      <c r="F7" s="16"/>
      <c r="G7" s="16"/>
      <c r="H7" s="16"/>
      <c r="I7" s="16"/>
      <c r="J7" s="11"/>
      <c r="K7" s="16"/>
      <c r="L7" s="16"/>
      <c r="M7" s="16"/>
      <c r="N7" s="16"/>
      <c r="O7" s="16"/>
      <c r="P7" s="16"/>
      <c r="Q7" s="16"/>
      <c r="R7" s="16"/>
      <c r="S7" s="16"/>
      <c r="T7" s="16"/>
      <c r="U7" s="16"/>
      <c r="V7" s="16"/>
      <c r="W7" s="16"/>
      <c r="X7" s="16"/>
      <c r="Y7" s="12"/>
      <c r="Z7" s="12"/>
      <c r="AA7" s="12"/>
      <c r="AB7" s="13"/>
      <c r="AC7" s="14"/>
      <c r="AD7" s="17"/>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8"/>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row>
    <row r="8" spans="1:155" s="9" customFormat="1" ht="26.25" customHeight="1" x14ac:dyDescent="0.2">
      <c r="A8" s="1"/>
      <c r="B8" s="20" t="s">
        <v>2</v>
      </c>
      <c r="C8" s="189" t="s">
        <v>3</v>
      </c>
      <c r="D8" s="189"/>
      <c r="E8" s="189"/>
      <c r="F8" s="114"/>
      <c r="G8" s="114"/>
      <c r="H8" s="190" t="s">
        <v>4</v>
      </c>
      <c r="I8" s="191"/>
      <c r="J8" s="191"/>
      <c r="K8" s="191"/>
      <c r="L8" s="191"/>
      <c r="M8" s="191"/>
      <c r="N8" s="191"/>
      <c r="O8" s="191"/>
      <c r="P8" s="192"/>
      <c r="Q8" s="193" t="s">
        <v>5</v>
      </c>
      <c r="R8" s="193"/>
      <c r="S8" s="193"/>
      <c r="T8" s="193"/>
      <c r="U8" s="193"/>
      <c r="V8" s="21"/>
      <c r="W8" s="21"/>
      <c r="X8" s="21"/>
      <c r="Y8" s="21"/>
      <c r="Z8" s="6"/>
      <c r="AA8" s="6"/>
      <c r="AB8" s="7"/>
      <c r="AC8" s="22"/>
      <c r="AD8" s="8"/>
      <c r="AE8" s="7"/>
      <c r="AF8" s="7"/>
      <c r="AG8" s="7"/>
      <c r="AH8" s="7"/>
      <c r="AI8" s="7"/>
      <c r="AJ8" s="7"/>
      <c r="AK8" s="23"/>
      <c r="AL8" s="23"/>
      <c r="AM8" s="23"/>
      <c r="AN8" s="24"/>
      <c r="AO8" s="24"/>
      <c r="AP8" s="5"/>
      <c r="AQ8" s="5"/>
      <c r="AR8" s="5"/>
      <c r="AS8" s="5"/>
      <c r="AT8" s="3"/>
      <c r="AU8" s="3"/>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3"/>
      <c r="CC8" s="3"/>
      <c r="CD8" s="3"/>
      <c r="CE8" s="3"/>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3"/>
      <c r="DM8" s="3"/>
      <c r="DN8" s="3"/>
      <c r="DO8" s="3"/>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3"/>
      <c r="EW8" s="3"/>
      <c r="EX8" s="3"/>
      <c r="EY8" s="3"/>
    </row>
    <row r="9" spans="1:155" s="9" customFormat="1" ht="14.25" x14ac:dyDescent="0.2">
      <c r="A9" s="25"/>
      <c r="B9" s="26" t="s">
        <v>6</v>
      </c>
      <c r="C9" s="189" t="s">
        <v>7</v>
      </c>
      <c r="D9" s="189"/>
      <c r="E9" s="189"/>
      <c r="F9" s="114"/>
      <c r="G9" s="114"/>
      <c r="H9" s="194" t="s">
        <v>124</v>
      </c>
      <c r="I9" s="195"/>
      <c r="J9" s="195"/>
      <c r="K9" s="195"/>
      <c r="L9" s="195"/>
      <c r="M9" s="195"/>
      <c r="N9" s="195"/>
      <c r="O9" s="195"/>
      <c r="P9" s="196"/>
      <c r="Q9" s="197" t="s">
        <v>127</v>
      </c>
      <c r="R9" s="197"/>
      <c r="S9" s="197"/>
      <c r="T9" s="197"/>
      <c r="U9" s="197"/>
      <c r="V9" s="21"/>
      <c r="W9" s="21"/>
      <c r="X9" s="21"/>
      <c r="Y9" s="21"/>
      <c r="Z9" s="25"/>
      <c r="AA9" s="25"/>
      <c r="AB9" s="27"/>
      <c r="AC9" s="7"/>
      <c r="AD9" s="28"/>
      <c r="AE9" s="29"/>
      <c r="AF9" s="29"/>
      <c r="AG9" s="29"/>
      <c r="AH9" s="29"/>
      <c r="AI9" s="29"/>
      <c r="AJ9" s="29"/>
      <c r="AK9" s="23"/>
      <c r="AL9" s="23"/>
      <c r="AM9" s="23"/>
      <c r="AN9" s="24"/>
      <c r="AO9" s="24"/>
      <c r="AP9" s="30"/>
      <c r="AQ9" s="30"/>
      <c r="AR9" s="30"/>
      <c r="AS9" s="30"/>
      <c r="AT9" s="29"/>
      <c r="AU9" s="29"/>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29"/>
      <c r="CC9" s="31"/>
      <c r="CD9" s="29"/>
      <c r="CE9" s="29"/>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29"/>
      <c r="DM9" s="29"/>
      <c r="DN9" s="29"/>
      <c r="DO9" s="29"/>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29"/>
      <c r="EW9" s="29"/>
      <c r="EX9" s="29"/>
      <c r="EY9" s="29"/>
    </row>
    <row r="10" spans="1:155" s="9" customFormat="1" ht="14.25" x14ac:dyDescent="0.2">
      <c r="A10" s="25"/>
      <c r="B10" s="32" t="s">
        <v>8</v>
      </c>
      <c r="C10" s="189" t="s">
        <v>9</v>
      </c>
      <c r="D10" s="189"/>
      <c r="E10" s="189"/>
      <c r="F10" s="114"/>
      <c r="G10" s="114"/>
      <c r="H10" s="194" t="s">
        <v>10</v>
      </c>
      <c r="I10" s="195"/>
      <c r="J10" s="195"/>
      <c r="K10" s="195"/>
      <c r="L10" s="195"/>
      <c r="M10" s="195"/>
      <c r="N10" s="195"/>
      <c r="O10" s="195"/>
      <c r="P10" s="196"/>
      <c r="Q10" s="208" t="s">
        <v>128</v>
      </c>
      <c r="R10" s="209"/>
      <c r="S10" s="209"/>
      <c r="T10" s="209"/>
      <c r="U10" s="210"/>
      <c r="V10" s="21"/>
      <c r="W10" s="21"/>
      <c r="X10" s="21"/>
      <c r="Y10" s="21"/>
      <c r="Z10" s="25"/>
      <c r="AA10" s="25"/>
      <c r="AB10" s="27"/>
      <c r="AC10" s="7"/>
      <c r="AD10" s="28"/>
      <c r="AE10" s="29"/>
      <c r="AF10" s="29"/>
      <c r="AG10" s="29"/>
      <c r="AH10" s="29"/>
      <c r="AI10" s="29"/>
      <c r="AJ10" s="29"/>
      <c r="AK10" s="23"/>
      <c r="AL10" s="23"/>
      <c r="AM10" s="23"/>
      <c r="AN10" s="29"/>
      <c r="AO10" s="29"/>
      <c r="AP10" s="30"/>
      <c r="AQ10" s="30"/>
      <c r="AR10" s="30"/>
      <c r="AS10" s="30"/>
      <c r="AT10" s="29"/>
      <c r="AU10" s="29"/>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29"/>
      <c r="CC10" s="31"/>
      <c r="CD10" s="29"/>
      <c r="CE10" s="29"/>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29"/>
      <c r="DM10" s="29"/>
      <c r="DN10" s="29"/>
      <c r="DO10" s="29"/>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29"/>
      <c r="EW10" s="29"/>
      <c r="EX10" s="29"/>
      <c r="EY10" s="29"/>
    </row>
    <row r="11" spans="1:155" s="9" customFormat="1" ht="14.25" x14ac:dyDescent="0.2">
      <c r="A11" s="1"/>
      <c r="B11" s="34" t="s">
        <v>11</v>
      </c>
      <c r="C11" s="189" t="s">
        <v>12</v>
      </c>
      <c r="D11" s="189"/>
      <c r="E11" s="189"/>
      <c r="F11" s="114"/>
      <c r="G11" s="114"/>
      <c r="H11" s="208" t="s">
        <v>13</v>
      </c>
      <c r="I11" s="209"/>
      <c r="J11" s="209"/>
      <c r="K11" s="209"/>
      <c r="L11" s="210"/>
      <c r="M11" s="208" t="s">
        <v>14</v>
      </c>
      <c r="N11" s="209"/>
      <c r="O11" s="209"/>
      <c r="P11" s="210"/>
      <c r="Q11" s="208" t="s">
        <v>15</v>
      </c>
      <c r="R11" s="209"/>
      <c r="S11" s="209"/>
      <c r="T11" s="209"/>
      <c r="U11" s="210"/>
      <c r="V11" s="21"/>
      <c r="W11" s="21"/>
      <c r="X11" s="21"/>
      <c r="Y11" s="21"/>
      <c r="Z11" s="25"/>
      <c r="AA11" s="25"/>
      <c r="AB11" s="27"/>
      <c r="AC11" s="27"/>
      <c r="AD11" s="28"/>
      <c r="AE11" s="29"/>
      <c r="AF11" s="29"/>
      <c r="AG11" s="29"/>
      <c r="AH11" s="29"/>
      <c r="AI11" s="29"/>
      <c r="AJ11" s="29"/>
      <c r="AK11" s="29"/>
      <c r="AL11" s="29"/>
      <c r="AM11" s="25"/>
      <c r="AN11" s="29"/>
      <c r="AO11" s="29"/>
      <c r="AP11" s="29"/>
      <c r="AQ11" s="29"/>
      <c r="AR11" s="29"/>
      <c r="AS11" s="29"/>
      <c r="AT11" s="35"/>
      <c r="AU11" s="35"/>
      <c r="AV11" s="29"/>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35"/>
      <c r="CC11" s="36"/>
      <c r="CD11" s="35"/>
      <c r="CE11" s="35"/>
      <c r="CF11" s="29"/>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35"/>
      <c r="DM11" s="35"/>
      <c r="DN11" s="35"/>
      <c r="DO11" s="35"/>
      <c r="DP11" s="29"/>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35"/>
      <c r="EW11" s="35"/>
      <c r="EX11" s="35"/>
      <c r="EY11" s="35"/>
    </row>
    <row r="12" spans="1:155" s="9" customFormat="1" ht="14.25" x14ac:dyDescent="0.2">
      <c r="A12" s="1"/>
      <c r="B12" s="37" t="s">
        <v>16</v>
      </c>
      <c r="C12" s="189" t="s">
        <v>17</v>
      </c>
      <c r="D12" s="189"/>
      <c r="E12" s="189"/>
      <c r="F12" s="114"/>
      <c r="G12" s="114"/>
      <c r="H12" s="198" t="s">
        <v>125</v>
      </c>
      <c r="I12" s="199"/>
      <c r="J12" s="199"/>
      <c r="K12" s="199"/>
      <c r="L12" s="200"/>
      <c r="M12" s="198" t="s">
        <v>126</v>
      </c>
      <c r="N12" s="201"/>
      <c r="O12" s="201"/>
      <c r="P12" s="202"/>
      <c r="Q12" s="203" t="s">
        <v>129</v>
      </c>
      <c r="R12" s="199"/>
      <c r="S12" s="199"/>
      <c r="T12" s="199"/>
      <c r="U12" s="200"/>
      <c r="V12" s="21"/>
      <c r="W12" s="21"/>
      <c r="X12" s="21"/>
      <c r="Y12" s="21"/>
      <c r="Z12" s="38"/>
      <c r="AA12" s="38"/>
      <c r="AB12" s="39"/>
      <c r="AC12" s="39"/>
      <c r="AD12" s="40"/>
      <c r="AE12" s="38"/>
      <c r="AF12" s="38"/>
      <c r="AG12" s="38"/>
      <c r="AH12" s="38"/>
      <c r="AI12" s="38"/>
      <c r="AJ12" s="38"/>
      <c r="AK12" s="41"/>
      <c r="AL12" s="41"/>
      <c r="AM12" s="41"/>
      <c r="AN12" s="41"/>
      <c r="AO12" s="41"/>
      <c r="AP12" s="41"/>
      <c r="AQ12" s="41"/>
      <c r="AR12" s="41"/>
      <c r="AS12" s="41"/>
      <c r="AT12" s="35"/>
      <c r="AU12" s="35"/>
      <c r="AV12" s="41"/>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35"/>
      <c r="CC12" s="36"/>
      <c r="CD12" s="35"/>
      <c r="CE12" s="35"/>
      <c r="CF12" s="41"/>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35"/>
      <c r="DM12" s="35"/>
      <c r="DN12" s="35"/>
      <c r="DO12" s="35"/>
      <c r="DP12" s="41"/>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35"/>
      <c r="EW12" s="35"/>
      <c r="EX12" s="35"/>
      <c r="EY12" s="35"/>
    </row>
    <row r="13" spans="1:155" s="9" customFormat="1" ht="12.75" x14ac:dyDescent="0.2">
      <c r="A13" s="1"/>
      <c r="B13" s="34" t="s">
        <v>18</v>
      </c>
      <c r="C13" s="43"/>
      <c r="D13" s="43"/>
      <c r="E13" s="44"/>
      <c r="F13" s="44"/>
      <c r="G13" s="44"/>
      <c r="H13" s="45"/>
      <c r="I13" s="45"/>
      <c r="J13" s="46"/>
      <c r="K13" s="45"/>
      <c r="L13" s="45"/>
      <c r="M13" s="45"/>
      <c r="N13" s="45"/>
      <c r="O13" s="45"/>
      <c r="P13" s="45"/>
      <c r="Q13" s="45"/>
      <c r="R13" s="45"/>
      <c r="S13" s="45"/>
      <c r="T13" s="47"/>
      <c r="U13" s="48"/>
      <c r="V13" s="48"/>
      <c r="W13" s="48"/>
      <c r="X13" s="48"/>
      <c r="Y13" s="38"/>
      <c r="Z13" s="38"/>
      <c r="AA13" s="38"/>
      <c r="AB13" s="39"/>
      <c r="AC13" s="39"/>
      <c r="AD13" s="40"/>
      <c r="AE13" s="38"/>
      <c r="AF13" s="38"/>
      <c r="AG13" s="38"/>
      <c r="AH13" s="38"/>
      <c r="AI13" s="38"/>
      <c r="AJ13" s="38"/>
      <c r="AK13" s="41"/>
      <c r="AL13" s="41"/>
      <c r="AM13" s="41"/>
      <c r="AN13" s="41"/>
      <c r="AO13" s="41"/>
      <c r="AP13" s="41"/>
      <c r="AQ13" s="41"/>
      <c r="AR13" s="41"/>
      <c r="AS13" s="41"/>
      <c r="AT13" s="35"/>
      <c r="AU13" s="35"/>
      <c r="AV13" s="41"/>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35"/>
      <c r="CC13" s="36"/>
      <c r="CD13" s="35"/>
      <c r="CE13" s="35"/>
      <c r="CF13" s="41"/>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35"/>
      <c r="DM13" s="35"/>
      <c r="DN13" s="35"/>
      <c r="DO13" s="35"/>
      <c r="DP13" s="41"/>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35"/>
      <c r="EW13" s="35"/>
      <c r="EX13" s="35"/>
      <c r="EY13" s="35"/>
    </row>
    <row r="14" spans="1:155" s="9" customFormat="1" ht="12.75" x14ac:dyDescent="0.2">
      <c r="A14" s="38"/>
      <c r="B14" s="49" t="s">
        <v>19</v>
      </c>
      <c r="C14" s="2"/>
      <c r="D14" s="2"/>
      <c r="E14" s="36"/>
      <c r="F14" s="36"/>
      <c r="G14" s="36"/>
      <c r="H14" s="50"/>
      <c r="I14" s="50"/>
      <c r="J14" s="51"/>
      <c r="K14" s="50"/>
      <c r="L14" s="50"/>
      <c r="M14" s="50"/>
      <c r="N14" s="50"/>
      <c r="O14" s="50"/>
      <c r="P14" s="50"/>
      <c r="Q14" s="50"/>
      <c r="R14" s="50"/>
      <c r="S14" s="50"/>
      <c r="T14" s="50"/>
      <c r="U14" s="50"/>
      <c r="V14" s="50"/>
      <c r="W14" s="50"/>
      <c r="X14" s="50"/>
      <c r="Y14" s="52"/>
      <c r="Z14" s="52"/>
      <c r="AA14" s="52"/>
      <c r="AB14" s="22"/>
      <c r="AC14" s="39"/>
      <c r="AD14" s="53"/>
      <c r="AE14" s="54"/>
      <c r="AF14" s="54"/>
      <c r="AG14" s="54"/>
      <c r="AH14" s="54"/>
      <c r="AI14" s="54"/>
      <c r="AJ14" s="54"/>
      <c r="AK14" s="50"/>
      <c r="AL14" s="50"/>
      <c r="AM14" s="50"/>
      <c r="AN14" s="50"/>
      <c r="AO14" s="50"/>
      <c r="AP14" s="50"/>
      <c r="AQ14" s="50"/>
      <c r="AR14" s="50"/>
      <c r="AS14" s="50"/>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row>
    <row r="15" spans="1:155" s="57" customFormat="1" ht="24.75" customHeight="1" x14ac:dyDescent="0.25">
      <c r="A15" s="204" t="s">
        <v>20</v>
      </c>
      <c r="B15" s="206" t="s">
        <v>21</v>
      </c>
      <c r="C15" s="206"/>
      <c r="D15" s="206"/>
      <c r="E15" s="206"/>
      <c r="F15" s="113"/>
      <c r="G15" s="113"/>
      <c r="H15" s="207" t="s">
        <v>22</v>
      </c>
      <c r="I15" s="207"/>
      <c r="J15" s="207"/>
      <c r="K15" s="207"/>
      <c r="L15" s="207"/>
      <c r="M15" s="207"/>
      <c r="N15" s="207"/>
      <c r="O15" s="207"/>
      <c r="P15" s="207"/>
      <c r="Q15" s="207"/>
      <c r="R15" s="207"/>
      <c r="S15" s="207"/>
      <c r="T15" s="207"/>
      <c r="U15" s="207"/>
      <c r="V15" s="55"/>
      <c r="W15" s="55"/>
      <c r="X15" s="56"/>
      <c r="Y15" s="218" t="s">
        <v>23</v>
      </c>
      <c r="Z15" s="218"/>
      <c r="AA15" s="218"/>
      <c r="AB15" s="218"/>
      <c r="AC15" s="218" t="s">
        <v>24</v>
      </c>
      <c r="AD15" s="218" t="s">
        <v>25</v>
      </c>
      <c r="AE15" s="218"/>
      <c r="AF15" s="218"/>
      <c r="AG15" s="218"/>
      <c r="AH15" s="207" t="s">
        <v>26</v>
      </c>
      <c r="AI15" s="207"/>
      <c r="AJ15" s="207"/>
      <c r="AK15" s="207"/>
      <c r="AL15" s="207"/>
      <c r="AM15" s="207"/>
      <c r="AN15" s="207"/>
      <c r="AO15" s="207"/>
      <c r="AP15" s="207"/>
      <c r="AQ15" s="222" t="s">
        <v>27</v>
      </c>
      <c r="AR15" s="222"/>
      <c r="AS15" s="222"/>
      <c r="AT15" s="207" t="s">
        <v>28</v>
      </c>
      <c r="AU15" s="207"/>
      <c r="AV15" s="207" t="s">
        <v>29</v>
      </c>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t="s">
        <v>30</v>
      </c>
      <c r="CG15" s="207"/>
      <c r="CH15" s="207"/>
      <c r="CI15" s="207"/>
      <c r="CJ15" s="207"/>
      <c r="CK15" s="207"/>
      <c r="CL15" s="207"/>
      <c r="CM15" s="207"/>
      <c r="CN15" s="207"/>
      <c r="CO15" s="207"/>
      <c r="CP15" s="207"/>
      <c r="CQ15" s="207"/>
      <c r="CR15" s="207"/>
      <c r="CS15" s="207"/>
      <c r="CT15" s="207"/>
      <c r="CU15" s="207"/>
      <c r="CV15" s="207"/>
      <c r="CW15" s="207"/>
      <c r="CX15" s="207"/>
      <c r="CY15" s="207"/>
      <c r="CZ15" s="207"/>
      <c r="DA15" s="207"/>
      <c r="DB15" s="207"/>
      <c r="DC15" s="207"/>
      <c r="DD15" s="207"/>
      <c r="DE15" s="207"/>
      <c r="DF15" s="207"/>
      <c r="DG15" s="207"/>
      <c r="DH15" s="207"/>
      <c r="DI15" s="207"/>
      <c r="DJ15" s="207"/>
      <c r="DK15" s="207"/>
      <c r="DL15" s="207"/>
      <c r="DM15" s="207"/>
      <c r="DN15" s="207"/>
      <c r="DO15" s="207"/>
      <c r="DP15" s="207" t="s">
        <v>31</v>
      </c>
      <c r="DQ15" s="207"/>
      <c r="DR15" s="207"/>
      <c r="DS15" s="207"/>
      <c r="DT15" s="207"/>
      <c r="DU15" s="207"/>
      <c r="DV15" s="207"/>
      <c r="DW15" s="207"/>
      <c r="DX15" s="207"/>
      <c r="DY15" s="207"/>
      <c r="DZ15" s="207"/>
      <c r="EA15" s="207"/>
      <c r="EB15" s="207"/>
      <c r="EC15" s="207"/>
      <c r="ED15" s="207"/>
      <c r="EE15" s="207"/>
      <c r="EF15" s="207"/>
      <c r="EG15" s="207"/>
      <c r="EH15" s="207"/>
      <c r="EI15" s="207"/>
      <c r="EJ15" s="207"/>
      <c r="EK15" s="207"/>
      <c r="EL15" s="207"/>
      <c r="EM15" s="207"/>
      <c r="EN15" s="207"/>
      <c r="EO15" s="207"/>
      <c r="EP15" s="207"/>
      <c r="EQ15" s="207"/>
      <c r="ER15" s="207"/>
      <c r="ES15" s="207"/>
      <c r="ET15" s="207"/>
      <c r="EU15" s="207"/>
      <c r="EV15" s="207"/>
      <c r="EW15" s="207"/>
      <c r="EX15" s="207"/>
      <c r="EY15" s="207"/>
    </row>
    <row r="16" spans="1:155" s="57" customFormat="1" ht="47.25" customHeight="1" x14ac:dyDescent="0.15">
      <c r="A16" s="204"/>
      <c r="B16" s="206" t="s">
        <v>32</v>
      </c>
      <c r="C16" s="212" t="s">
        <v>33</v>
      </c>
      <c r="D16" s="216" t="s">
        <v>136</v>
      </c>
      <c r="E16" s="214" t="s">
        <v>34</v>
      </c>
      <c r="F16" s="216" t="s">
        <v>137</v>
      </c>
      <c r="G16" s="216" t="s">
        <v>138</v>
      </c>
      <c r="H16" s="207" t="s">
        <v>35</v>
      </c>
      <c r="I16" s="207"/>
      <c r="J16" s="207"/>
      <c r="K16" s="207"/>
      <c r="L16" s="207" t="s">
        <v>36</v>
      </c>
      <c r="M16" s="207"/>
      <c r="N16" s="207" t="s">
        <v>37</v>
      </c>
      <c r="O16" s="207"/>
      <c r="P16" s="207"/>
      <c r="Q16" s="207"/>
      <c r="R16" s="207"/>
      <c r="S16" s="207"/>
      <c r="T16" s="207"/>
      <c r="U16" s="207" t="s">
        <v>38</v>
      </c>
      <c r="V16" s="207" t="s">
        <v>39</v>
      </c>
      <c r="W16" s="207" t="s">
        <v>40</v>
      </c>
      <c r="X16" s="207" t="s">
        <v>41</v>
      </c>
      <c r="Y16" s="218" t="s">
        <v>42</v>
      </c>
      <c r="Z16" s="218"/>
      <c r="AA16" s="218"/>
      <c r="AB16" s="218" t="s">
        <v>43</v>
      </c>
      <c r="AC16" s="218"/>
      <c r="AD16" s="58" t="s">
        <v>44</v>
      </c>
      <c r="AE16" s="58" t="s">
        <v>45</v>
      </c>
      <c r="AF16" s="58" t="s">
        <v>46</v>
      </c>
      <c r="AG16" s="58" t="s">
        <v>47</v>
      </c>
      <c r="AH16" s="220" t="s">
        <v>48</v>
      </c>
      <c r="AI16" s="220" t="s">
        <v>49</v>
      </c>
      <c r="AJ16" s="220"/>
      <c r="AK16" s="207" t="s">
        <v>50</v>
      </c>
      <c r="AL16" s="207" t="s">
        <v>51</v>
      </c>
      <c r="AM16" s="207" t="s">
        <v>52</v>
      </c>
      <c r="AN16" s="207" t="s">
        <v>53</v>
      </c>
      <c r="AO16" s="207" t="s">
        <v>54</v>
      </c>
      <c r="AP16" s="207" t="s">
        <v>55</v>
      </c>
      <c r="AQ16" s="223" t="s">
        <v>56</v>
      </c>
      <c r="AR16" s="223"/>
      <c r="AS16" s="224" t="s">
        <v>57</v>
      </c>
      <c r="AT16" s="207" t="s">
        <v>58</v>
      </c>
      <c r="AU16" s="207" t="s">
        <v>59</v>
      </c>
      <c r="AV16" s="207" t="s">
        <v>60</v>
      </c>
      <c r="AW16" s="207"/>
      <c r="AX16" s="207" t="s">
        <v>61</v>
      </c>
      <c r="AY16" s="207"/>
      <c r="AZ16" s="207" t="s">
        <v>62</v>
      </c>
      <c r="BA16" s="207"/>
      <c r="BB16" s="207" t="s">
        <v>63</v>
      </c>
      <c r="BC16" s="207"/>
      <c r="BD16" s="207" t="s">
        <v>64</v>
      </c>
      <c r="BE16" s="207"/>
      <c r="BF16" s="207" t="s">
        <v>65</v>
      </c>
      <c r="BG16" s="207"/>
      <c r="BH16" s="207" t="s">
        <v>66</v>
      </c>
      <c r="BI16" s="207"/>
      <c r="BJ16" s="207" t="s">
        <v>67</v>
      </c>
      <c r="BK16" s="207"/>
      <c r="BL16" s="207" t="s">
        <v>68</v>
      </c>
      <c r="BM16" s="207"/>
      <c r="BN16" s="207" t="s">
        <v>69</v>
      </c>
      <c r="BO16" s="207"/>
      <c r="BP16" s="207" t="s">
        <v>70</v>
      </c>
      <c r="BQ16" s="207"/>
      <c r="BR16" s="207" t="s">
        <v>71</v>
      </c>
      <c r="BS16" s="207"/>
      <c r="BT16" s="207" t="s">
        <v>72</v>
      </c>
      <c r="BU16" s="207"/>
      <c r="BV16" s="207" t="s">
        <v>73</v>
      </c>
      <c r="BW16" s="207"/>
      <c r="BX16" s="207" t="s">
        <v>74</v>
      </c>
      <c r="BY16" s="207"/>
      <c r="BZ16" s="207" t="s">
        <v>75</v>
      </c>
      <c r="CA16" s="207"/>
      <c r="CB16" s="207"/>
      <c r="CC16" s="207" t="s">
        <v>76</v>
      </c>
      <c r="CD16" s="207"/>
      <c r="CE16" s="207"/>
      <c r="CF16" s="207" t="s">
        <v>60</v>
      </c>
      <c r="CG16" s="207"/>
      <c r="CH16" s="207" t="s">
        <v>61</v>
      </c>
      <c r="CI16" s="207"/>
      <c r="CJ16" s="207" t="s">
        <v>62</v>
      </c>
      <c r="CK16" s="207"/>
      <c r="CL16" s="207" t="s">
        <v>63</v>
      </c>
      <c r="CM16" s="207"/>
      <c r="CN16" s="207" t="s">
        <v>64</v>
      </c>
      <c r="CO16" s="207"/>
      <c r="CP16" s="207" t="s">
        <v>65</v>
      </c>
      <c r="CQ16" s="207"/>
      <c r="CR16" s="207" t="s">
        <v>66</v>
      </c>
      <c r="CS16" s="207"/>
      <c r="CT16" s="207" t="s">
        <v>67</v>
      </c>
      <c r="CU16" s="207"/>
      <c r="CV16" s="207" t="s">
        <v>68</v>
      </c>
      <c r="CW16" s="207"/>
      <c r="CX16" s="207" t="s">
        <v>69</v>
      </c>
      <c r="CY16" s="207"/>
      <c r="CZ16" s="207" t="s">
        <v>70</v>
      </c>
      <c r="DA16" s="207"/>
      <c r="DB16" s="207" t="s">
        <v>71</v>
      </c>
      <c r="DC16" s="207"/>
      <c r="DD16" s="207" t="s">
        <v>72</v>
      </c>
      <c r="DE16" s="207"/>
      <c r="DF16" s="207" t="s">
        <v>73</v>
      </c>
      <c r="DG16" s="207"/>
      <c r="DH16" s="207" t="s">
        <v>74</v>
      </c>
      <c r="DI16" s="207"/>
      <c r="DJ16" s="207" t="s">
        <v>75</v>
      </c>
      <c r="DK16" s="207"/>
      <c r="DL16" s="207"/>
      <c r="DM16" s="207" t="s">
        <v>76</v>
      </c>
      <c r="DN16" s="207"/>
      <c r="DO16" s="207"/>
      <c r="DP16" s="207" t="s">
        <v>60</v>
      </c>
      <c r="DQ16" s="207"/>
      <c r="DR16" s="207" t="s">
        <v>61</v>
      </c>
      <c r="DS16" s="207"/>
      <c r="DT16" s="207" t="s">
        <v>62</v>
      </c>
      <c r="DU16" s="207"/>
      <c r="DV16" s="207" t="s">
        <v>63</v>
      </c>
      <c r="DW16" s="207"/>
      <c r="DX16" s="207" t="s">
        <v>64</v>
      </c>
      <c r="DY16" s="207"/>
      <c r="DZ16" s="207" t="s">
        <v>65</v>
      </c>
      <c r="EA16" s="207"/>
      <c r="EB16" s="207" t="s">
        <v>66</v>
      </c>
      <c r="EC16" s="207"/>
      <c r="ED16" s="207" t="s">
        <v>67</v>
      </c>
      <c r="EE16" s="207"/>
      <c r="EF16" s="207" t="s">
        <v>68</v>
      </c>
      <c r="EG16" s="207"/>
      <c r="EH16" s="207" t="s">
        <v>69</v>
      </c>
      <c r="EI16" s="207"/>
      <c r="EJ16" s="207" t="s">
        <v>70</v>
      </c>
      <c r="EK16" s="207"/>
      <c r="EL16" s="207" t="s">
        <v>71</v>
      </c>
      <c r="EM16" s="207"/>
      <c r="EN16" s="207" t="s">
        <v>72</v>
      </c>
      <c r="EO16" s="207"/>
      <c r="EP16" s="207" t="s">
        <v>73</v>
      </c>
      <c r="EQ16" s="207"/>
      <c r="ER16" s="207" t="s">
        <v>74</v>
      </c>
      <c r="ES16" s="207"/>
      <c r="ET16" s="207" t="s">
        <v>75</v>
      </c>
      <c r="EU16" s="207"/>
      <c r="EV16" s="207"/>
      <c r="EW16" s="207" t="s">
        <v>76</v>
      </c>
      <c r="EX16" s="207"/>
      <c r="EY16" s="207"/>
    </row>
    <row r="17" spans="1:159" s="57" customFormat="1" ht="69.75" customHeight="1" x14ac:dyDescent="0.25">
      <c r="A17" s="205"/>
      <c r="B17" s="211"/>
      <c r="C17" s="213"/>
      <c r="D17" s="217"/>
      <c r="E17" s="215"/>
      <c r="F17" s="217"/>
      <c r="G17" s="217"/>
      <c r="H17" s="59" t="s">
        <v>77</v>
      </c>
      <c r="I17" s="59" t="s">
        <v>78</v>
      </c>
      <c r="J17" s="59" t="s">
        <v>79</v>
      </c>
      <c r="K17" s="59" t="s">
        <v>80</v>
      </c>
      <c r="L17" s="59" t="s">
        <v>81</v>
      </c>
      <c r="M17" s="59" t="s">
        <v>82</v>
      </c>
      <c r="N17" s="59" t="s">
        <v>83</v>
      </c>
      <c r="O17" s="59" t="s">
        <v>84</v>
      </c>
      <c r="P17" s="59" t="s">
        <v>85</v>
      </c>
      <c r="Q17" s="59" t="s">
        <v>86</v>
      </c>
      <c r="R17" s="59" t="s">
        <v>87</v>
      </c>
      <c r="S17" s="59" t="s">
        <v>88</v>
      </c>
      <c r="T17" s="59" t="s">
        <v>89</v>
      </c>
      <c r="U17" s="214"/>
      <c r="V17" s="214"/>
      <c r="W17" s="214"/>
      <c r="X17" s="214"/>
      <c r="Y17" s="60" t="s">
        <v>90</v>
      </c>
      <c r="Z17" s="60" t="s">
        <v>91</v>
      </c>
      <c r="AA17" s="60" t="s">
        <v>92</v>
      </c>
      <c r="AB17" s="219"/>
      <c r="AC17" s="219"/>
      <c r="AD17" s="60" t="s">
        <v>93</v>
      </c>
      <c r="AE17" s="60" t="s">
        <v>93</v>
      </c>
      <c r="AF17" s="60" t="s">
        <v>93</v>
      </c>
      <c r="AG17" s="61"/>
      <c r="AH17" s="221"/>
      <c r="AI17" s="61" t="s">
        <v>94</v>
      </c>
      <c r="AJ17" s="61" t="s">
        <v>7</v>
      </c>
      <c r="AK17" s="214"/>
      <c r="AL17" s="214"/>
      <c r="AM17" s="214"/>
      <c r="AN17" s="214"/>
      <c r="AO17" s="214"/>
      <c r="AP17" s="214"/>
      <c r="AQ17" s="62" t="s">
        <v>95</v>
      </c>
      <c r="AR17" s="62" t="s">
        <v>94</v>
      </c>
      <c r="AS17" s="225"/>
      <c r="AT17" s="214"/>
      <c r="AU17" s="214"/>
      <c r="AV17" s="59" t="s">
        <v>96</v>
      </c>
      <c r="AW17" s="59" t="s">
        <v>58</v>
      </c>
      <c r="AX17" s="59" t="s">
        <v>96</v>
      </c>
      <c r="AY17" s="59" t="s">
        <v>58</v>
      </c>
      <c r="AZ17" s="59" t="s">
        <v>96</v>
      </c>
      <c r="BA17" s="59" t="s">
        <v>58</v>
      </c>
      <c r="BB17" s="59" t="s">
        <v>96</v>
      </c>
      <c r="BC17" s="59" t="s">
        <v>58</v>
      </c>
      <c r="BD17" s="59" t="s">
        <v>96</v>
      </c>
      <c r="BE17" s="59" t="s">
        <v>58</v>
      </c>
      <c r="BF17" s="59" t="s">
        <v>96</v>
      </c>
      <c r="BG17" s="59" t="s">
        <v>58</v>
      </c>
      <c r="BH17" s="59" t="s">
        <v>96</v>
      </c>
      <c r="BI17" s="59" t="s">
        <v>58</v>
      </c>
      <c r="BJ17" s="59" t="s">
        <v>96</v>
      </c>
      <c r="BK17" s="59" t="s">
        <v>58</v>
      </c>
      <c r="BL17" s="59" t="s">
        <v>96</v>
      </c>
      <c r="BM17" s="59" t="s">
        <v>58</v>
      </c>
      <c r="BN17" s="59" t="s">
        <v>96</v>
      </c>
      <c r="BO17" s="59" t="s">
        <v>58</v>
      </c>
      <c r="BP17" s="59" t="s">
        <v>96</v>
      </c>
      <c r="BQ17" s="59" t="s">
        <v>58</v>
      </c>
      <c r="BR17" s="59" t="s">
        <v>96</v>
      </c>
      <c r="BS17" s="59" t="s">
        <v>58</v>
      </c>
      <c r="BT17" s="59" t="s">
        <v>96</v>
      </c>
      <c r="BU17" s="59" t="s">
        <v>58</v>
      </c>
      <c r="BV17" s="59" t="s">
        <v>96</v>
      </c>
      <c r="BW17" s="59" t="s">
        <v>58</v>
      </c>
      <c r="BX17" s="59" t="s">
        <v>96</v>
      </c>
      <c r="BY17" s="59" t="s">
        <v>58</v>
      </c>
      <c r="BZ17" s="63" t="s">
        <v>96</v>
      </c>
      <c r="CA17" s="59" t="s">
        <v>58</v>
      </c>
      <c r="CB17" s="63" t="s">
        <v>97</v>
      </c>
      <c r="CC17" s="64" t="s">
        <v>96</v>
      </c>
      <c r="CD17" s="59" t="s">
        <v>58</v>
      </c>
      <c r="CE17" s="59" t="s">
        <v>98</v>
      </c>
      <c r="CF17" s="59" t="s">
        <v>96</v>
      </c>
      <c r="CG17" s="59" t="s">
        <v>58</v>
      </c>
      <c r="CH17" s="59" t="s">
        <v>96</v>
      </c>
      <c r="CI17" s="59" t="s">
        <v>58</v>
      </c>
      <c r="CJ17" s="59" t="s">
        <v>96</v>
      </c>
      <c r="CK17" s="59" t="s">
        <v>58</v>
      </c>
      <c r="CL17" s="59" t="s">
        <v>96</v>
      </c>
      <c r="CM17" s="59" t="s">
        <v>58</v>
      </c>
      <c r="CN17" s="59" t="s">
        <v>96</v>
      </c>
      <c r="CO17" s="59" t="s">
        <v>58</v>
      </c>
      <c r="CP17" s="59" t="s">
        <v>96</v>
      </c>
      <c r="CQ17" s="59" t="s">
        <v>58</v>
      </c>
      <c r="CR17" s="59" t="s">
        <v>96</v>
      </c>
      <c r="CS17" s="59" t="s">
        <v>58</v>
      </c>
      <c r="CT17" s="59" t="s">
        <v>96</v>
      </c>
      <c r="CU17" s="59" t="s">
        <v>58</v>
      </c>
      <c r="CV17" s="59" t="s">
        <v>96</v>
      </c>
      <c r="CW17" s="59" t="s">
        <v>58</v>
      </c>
      <c r="CX17" s="59" t="s">
        <v>96</v>
      </c>
      <c r="CY17" s="59" t="s">
        <v>58</v>
      </c>
      <c r="CZ17" s="59" t="s">
        <v>96</v>
      </c>
      <c r="DA17" s="59" t="s">
        <v>58</v>
      </c>
      <c r="DB17" s="59" t="s">
        <v>96</v>
      </c>
      <c r="DC17" s="59" t="s">
        <v>58</v>
      </c>
      <c r="DD17" s="59" t="s">
        <v>96</v>
      </c>
      <c r="DE17" s="59" t="s">
        <v>58</v>
      </c>
      <c r="DF17" s="59" t="s">
        <v>96</v>
      </c>
      <c r="DG17" s="59" t="s">
        <v>58</v>
      </c>
      <c r="DH17" s="59" t="s">
        <v>96</v>
      </c>
      <c r="DI17" s="59" t="s">
        <v>58</v>
      </c>
      <c r="DJ17" s="63" t="s">
        <v>96</v>
      </c>
      <c r="DK17" s="59" t="s">
        <v>58</v>
      </c>
      <c r="DL17" s="63" t="s">
        <v>97</v>
      </c>
      <c r="DM17" s="59" t="s">
        <v>96</v>
      </c>
      <c r="DN17" s="59" t="s">
        <v>58</v>
      </c>
      <c r="DO17" s="59" t="s">
        <v>99</v>
      </c>
      <c r="DP17" s="59" t="s">
        <v>96</v>
      </c>
      <c r="DQ17" s="59" t="s">
        <v>58</v>
      </c>
      <c r="DR17" s="59" t="s">
        <v>96</v>
      </c>
      <c r="DS17" s="59" t="s">
        <v>58</v>
      </c>
      <c r="DT17" s="59" t="s">
        <v>96</v>
      </c>
      <c r="DU17" s="59" t="s">
        <v>58</v>
      </c>
      <c r="DV17" s="59" t="s">
        <v>96</v>
      </c>
      <c r="DW17" s="59" t="s">
        <v>58</v>
      </c>
      <c r="DX17" s="59" t="s">
        <v>96</v>
      </c>
      <c r="DY17" s="59" t="s">
        <v>58</v>
      </c>
      <c r="DZ17" s="59" t="s">
        <v>96</v>
      </c>
      <c r="EA17" s="59" t="s">
        <v>58</v>
      </c>
      <c r="EB17" s="59" t="s">
        <v>96</v>
      </c>
      <c r="EC17" s="59" t="s">
        <v>58</v>
      </c>
      <c r="ED17" s="59" t="s">
        <v>96</v>
      </c>
      <c r="EE17" s="59" t="s">
        <v>58</v>
      </c>
      <c r="EF17" s="59" t="s">
        <v>96</v>
      </c>
      <c r="EG17" s="59" t="s">
        <v>58</v>
      </c>
      <c r="EH17" s="59" t="s">
        <v>96</v>
      </c>
      <c r="EI17" s="59" t="s">
        <v>58</v>
      </c>
      <c r="EJ17" s="59" t="s">
        <v>96</v>
      </c>
      <c r="EK17" s="59" t="s">
        <v>58</v>
      </c>
      <c r="EL17" s="59" t="s">
        <v>96</v>
      </c>
      <c r="EM17" s="59" t="s">
        <v>58</v>
      </c>
      <c r="EN17" s="59" t="s">
        <v>96</v>
      </c>
      <c r="EO17" s="59" t="s">
        <v>58</v>
      </c>
      <c r="EP17" s="59" t="s">
        <v>96</v>
      </c>
      <c r="EQ17" s="59" t="s">
        <v>58</v>
      </c>
      <c r="ER17" s="59" t="s">
        <v>96</v>
      </c>
      <c r="ES17" s="59" t="s">
        <v>58</v>
      </c>
      <c r="ET17" s="63" t="s">
        <v>96</v>
      </c>
      <c r="EU17" s="59" t="s">
        <v>58</v>
      </c>
      <c r="EV17" s="63" t="s">
        <v>97</v>
      </c>
      <c r="EW17" s="59" t="s">
        <v>96</v>
      </c>
      <c r="EX17" s="59" t="s">
        <v>58</v>
      </c>
      <c r="EY17" s="59" t="s">
        <v>100</v>
      </c>
    </row>
    <row r="18" spans="1:159" s="71" customFormat="1" ht="159" customHeight="1" x14ac:dyDescent="0.25">
      <c r="A18" s="65">
        <v>1</v>
      </c>
      <c r="B18" s="66" t="s">
        <v>106</v>
      </c>
      <c r="C18" s="67">
        <v>8000000</v>
      </c>
      <c r="D18" s="67"/>
      <c r="E18" s="67">
        <v>2142.86</v>
      </c>
      <c r="F18" s="67"/>
      <c r="G18" s="67"/>
      <c r="H18" s="68"/>
      <c r="I18" s="68" t="s">
        <v>101</v>
      </c>
      <c r="J18" s="108">
        <v>2016</v>
      </c>
      <c r="K18" s="66">
        <f>C18</f>
        <v>8000000</v>
      </c>
      <c r="L18" s="68"/>
      <c r="M18" s="68"/>
      <c r="N18" s="68"/>
      <c r="O18" s="66" t="s">
        <v>118</v>
      </c>
      <c r="P18" s="68" t="s">
        <v>101</v>
      </c>
      <c r="Q18" s="66" t="s">
        <v>114</v>
      </c>
      <c r="R18" s="68" t="s">
        <v>101</v>
      </c>
      <c r="S18" s="66"/>
      <c r="T18" s="66"/>
      <c r="U18" s="68"/>
      <c r="V18" s="68"/>
      <c r="W18" s="68" t="s">
        <v>101</v>
      </c>
      <c r="X18" s="68"/>
      <c r="Y18" s="65">
        <v>550</v>
      </c>
      <c r="Z18" s="65">
        <v>368</v>
      </c>
      <c r="AA18" s="65">
        <v>918</v>
      </c>
      <c r="AB18" s="65">
        <v>45</v>
      </c>
      <c r="AC18" s="68"/>
      <c r="AD18" s="101" t="s">
        <v>174</v>
      </c>
      <c r="AE18" s="101" t="s">
        <v>175</v>
      </c>
      <c r="AF18" s="101" t="s">
        <v>105</v>
      </c>
      <c r="AG18" s="101" t="s">
        <v>104</v>
      </c>
      <c r="AH18" s="101" t="s">
        <v>111</v>
      </c>
      <c r="AI18" s="101">
        <v>22</v>
      </c>
      <c r="AJ18" s="106" t="s">
        <v>16</v>
      </c>
      <c r="AK18" s="104"/>
      <c r="AL18" s="68"/>
      <c r="AM18" s="100" t="s">
        <v>114</v>
      </c>
      <c r="AN18" s="100" t="s">
        <v>117</v>
      </c>
      <c r="AO18" s="100" t="s">
        <v>101</v>
      </c>
      <c r="AP18" s="68"/>
      <c r="AQ18" s="68"/>
      <c r="AR18" s="68"/>
      <c r="AS18" s="68"/>
      <c r="AT18" s="65">
        <f>E18</f>
        <v>2142.86</v>
      </c>
      <c r="AU18" s="65">
        <f>C18</f>
        <v>8000000</v>
      </c>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CA18" s="109">
        <f>BY18+BW18+BU18+BS18+BQ18+BO18+BM18+BK18+BI18+BG18+BE18+BC18+BA18+AY18+AW18</f>
        <v>0</v>
      </c>
      <c r="CB18" s="65"/>
      <c r="CC18" s="69"/>
      <c r="CD18" s="70">
        <v>2142.86</v>
      </c>
      <c r="CE18" s="70">
        <f>K18</f>
        <v>8000000</v>
      </c>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9">
        <f t="shared" ref="DM18:DN20" si="0">+CF18+CH18+CJ18+CL18+CN18+CP18+CR18+CT18+CV18+CX18+CZ18+DB18+DD18+DF18+DH18+DJ18</f>
        <v>0</v>
      </c>
      <c r="DN18" s="70">
        <f>DK18+DI18+DG18+DE18+DC18+DA18+CY18+CW18+CU18+CS18+CQ18+CO18+CM18+CK18+CI18+CG18</f>
        <v>0</v>
      </c>
      <c r="DO18" s="65"/>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f>ET18+ER18+EP18+EN18+EL18+EJ18+EH18+EF18+ED18+EB18+DZ18+DX18+DV18+DT18+DR18+DP18+DJ18+DH18+DF18+DD18+DB18+CZ18+CX18+CV18+CT18+CR18+CP18+CN18+CL18+CJ18+CH18+CF18+BZ178+BZ18+BX18+BV18+BT18+BR18+BP18+BN18+BL18+BJ18+BH18+BF18+BD18+BB18+AZ18+AX18+AV18</f>
        <v>0</v>
      </c>
      <c r="EX18" s="67">
        <f>EU18+ES18+EQ18+EO18+EM18+EK18+EI18+EG18+EE18+EC18+EA18+DY18+DW18+DU18+DS18+DQ18+DK18+DI18+DG18+DE18+DC18+DA18+CY18+CW18+CU18+CS18+CQ18+CM18+CK18+CI18+CG18+CA18+BY18+BW18+BU18+BS18+BQ18+BO18+BM18+BK18+BI18+BG18+BE18+BC18+BA18+AY18+AW18</f>
        <v>0</v>
      </c>
      <c r="EY18" s="67">
        <f>C18</f>
        <v>8000000</v>
      </c>
    </row>
    <row r="19" spans="1:159" s="71" customFormat="1" ht="33.75" x14ac:dyDescent="0.25">
      <c r="A19" s="65">
        <v>2</v>
      </c>
      <c r="B19" s="66" t="s">
        <v>133</v>
      </c>
      <c r="C19" s="67">
        <v>7000000</v>
      </c>
      <c r="D19" s="67"/>
      <c r="E19" s="67">
        <v>1000</v>
      </c>
      <c r="F19" s="67"/>
      <c r="G19" s="67"/>
      <c r="H19" s="68"/>
      <c r="I19" s="68" t="s">
        <v>101</v>
      </c>
      <c r="J19" s="108">
        <v>2016</v>
      </c>
      <c r="K19" s="66">
        <f t="shared" ref="K19:K21" si="1">C19</f>
        <v>7000000</v>
      </c>
      <c r="L19" s="66"/>
      <c r="M19" s="66"/>
      <c r="N19" s="66"/>
      <c r="O19" s="68" t="s">
        <v>101</v>
      </c>
      <c r="P19" s="68" t="s">
        <v>101</v>
      </c>
      <c r="Q19" s="66" t="s">
        <v>119</v>
      </c>
      <c r="R19" s="68" t="s">
        <v>101</v>
      </c>
      <c r="S19" s="66" t="s">
        <v>120</v>
      </c>
      <c r="T19" s="66"/>
      <c r="U19" s="68"/>
      <c r="V19" s="68"/>
      <c r="W19" s="68" t="s">
        <v>101</v>
      </c>
      <c r="X19" s="68"/>
      <c r="Y19" s="65">
        <v>490</v>
      </c>
      <c r="Z19" s="65">
        <v>200</v>
      </c>
      <c r="AA19" s="65">
        <v>690</v>
      </c>
      <c r="AB19" s="102">
        <v>36</v>
      </c>
      <c r="AC19" s="103"/>
      <c r="AD19" s="101" t="s">
        <v>176</v>
      </c>
      <c r="AE19" s="101" t="s">
        <v>177</v>
      </c>
      <c r="AF19" s="101" t="s">
        <v>108</v>
      </c>
      <c r="AG19" s="101" t="s">
        <v>104</v>
      </c>
      <c r="AH19" s="101" t="s">
        <v>103</v>
      </c>
      <c r="AI19" s="101">
        <v>22</v>
      </c>
      <c r="AJ19" s="101" t="s">
        <v>16</v>
      </c>
      <c r="AK19" s="105"/>
      <c r="AL19" s="68"/>
      <c r="AM19" s="100" t="s">
        <v>115</v>
      </c>
      <c r="AN19" s="100" t="s">
        <v>103</v>
      </c>
      <c r="AO19" s="100" t="s">
        <v>101</v>
      </c>
      <c r="AP19" s="66"/>
      <c r="AQ19" s="66"/>
      <c r="AR19" s="66"/>
      <c r="AS19" s="66"/>
      <c r="AT19" s="65"/>
      <c r="AU19" s="65"/>
      <c r="AV19" s="65"/>
      <c r="AW19" s="65"/>
      <c r="AX19" s="65">
        <v>1</v>
      </c>
      <c r="AY19" s="65">
        <v>70</v>
      </c>
      <c r="AZ19" s="65">
        <v>7</v>
      </c>
      <c r="BA19" s="65">
        <v>600</v>
      </c>
      <c r="BB19" s="65">
        <v>2</v>
      </c>
      <c r="BC19" s="65">
        <v>85</v>
      </c>
      <c r="BD19" s="65"/>
      <c r="BE19" s="65"/>
      <c r="BF19" s="65"/>
      <c r="BG19" s="65"/>
      <c r="BH19" s="65"/>
      <c r="BI19" s="65"/>
      <c r="BJ19" s="65"/>
      <c r="BK19" s="65"/>
      <c r="BL19" s="65"/>
      <c r="BM19" s="65"/>
      <c r="BN19" s="65"/>
      <c r="BO19" s="65"/>
      <c r="BP19" s="65"/>
      <c r="BQ19" s="65"/>
      <c r="BR19" s="65"/>
      <c r="BS19" s="65"/>
      <c r="BT19" s="65"/>
      <c r="BU19" s="65"/>
      <c r="BV19" s="65"/>
      <c r="BW19" s="65"/>
      <c r="BX19" s="65">
        <v>1</v>
      </c>
      <c r="BY19" s="65">
        <v>75</v>
      </c>
      <c r="BZ19" s="65">
        <v>1</v>
      </c>
      <c r="CA19" s="65">
        <v>170</v>
      </c>
      <c r="CB19" s="65" t="s">
        <v>113</v>
      </c>
      <c r="CC19" s="69">
        <f>BZ19+AZ19+AV19+AX19+BB19+BD19+BF19+BH19+BJ19+BL19+BN19+BP19+BR19+BT19+BV19+BX19</f>
        <v>12</v>
      </c>
      <c r="CD19" s="70">
        <f t="shared" ref="CD19:CD21" si="2">CA19+BY19+BW19+BU19+BS19+BQ19+BO19+BM19+BK19+BI19+BG19+BE19+BC19+BA19+AY19+AW19</f>
        <v>1000</v>
      </c>
      <c r="CE19" s="70">
        <f t="shared" ref="CE19:CE20" si="3">K19</f>
        <v>7000000</v>
      </c>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9">
        <f t="shared" si="0"/>
        <v>0</v>
      </c>
      <c r="DN19" s="70">
        <f t="shared" si="0"/>
        <v>0</v>
      </c>
      <c r="DO19" s="65"/>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f>ET19+ER19+EP19+EN19+EL19+EJ19+EH19+EF19+ED19+EB19+DZ19+DX19+DV19+DT19+DR19+DP19+DJ19+DH19+DF19+DD19+DB19+CZ19+CX19+CV19+CT19+CR19+CP19+CN19+CL19+CJ19+CH19+CF19+BZ179+BZ19+BX19+BV19+BT19+BR19+BP19+BN19+BL19+BJ19+BH19+BF19+BD19+BB19+AZ19+AX19+AV19</f>
        <v>12</v>
      </c>
      <c r="EX19" s="67">
        <f t="shared" ref="EX19:EX21" si="4">EU19+ES19+EQ19+EO19+EM19+EK19+EI19+EG19+EE19+EC19+EA19+DY19+DW19+DU19+DS19+DQ19+DK19+DI19+DG19+DE19+DC19+DA19+CY19+CW19+CU19+CS19+CQ19+CM19+CK19+CI19+CG19+CA19+BY19+BW19+BU19+BS19+BQ19+BO19+BM19+BK19+BI19+BG19+BE19+BC19+BA19+AY19+AW19</f>
        <v>1000</v>
      </c>
      <c r="EY19" s="67">
        <f t="shared" ref="EY19:EY21" si="5">C19</f>
        <v>7000000</v>
      </c>
    </row>
    <row r="20" spans="1:159" s="71" customFormat="1" ht="67.5" x14ac:dyDescent="0.25">
      <c r="A20" s="65">
        <v>3</v>
      </c>
      <c r="B20" s="66" t="s">
        <v>107</v>
      </c>
      <c r="C20" s="67">
        <v>7000000</v>
      </c>
      <c r="D20" s="67"/>
      <c r="E20" s="67">
        <v>1000</v>
      </c>
      <c r="F20" s="67"/>
      <c r="G20" s="67"/>
      <c r="H20" s="68" t="s">
        <v>101</v>
      </c>
      <c r="I20" s="68"/>
      <c r="J20" s="108">
        <v>2016</v>
      </c>
      <c r="K20" s="66">
        <f t="shared" si="1"/>
        <v>7000000</v>
      </c>
      <c r="L20" s="66"/>
      <c r="M20" s="66"/>
      <c r="N20" s="68"/>
      <c r="O20" s="68"/>
      <c r="P20" s="68" t="s">
        <v>101</v>
      </c>
      <c r="Q20" s="66" t="s">
        <v>116</v>
      </c>
      <c r="R20" s="66" t="s">
        <v>101</v>
      </c>
      <c r="S20" s="66" t="s">
        <v>121</v>
      </c>
      <c r="T20" s="68"/>
      <c r="U20" s="68" t="s">
        <v>102</v>
      </c>
      <c r="V20" s="68"/>
      <c r="W20" s="68" t="s">
        <v>101</v>
      </c>
      <c r="X20" s="68"/>
      <c r="Y20" s="102">
        <v>45</v>
      </c>
      <c r="Z20" s="102">
        <v>50</v>
      </c>
      <c r="AA20" s="65">
        <v>95</v>
      </c>
      <c r="AB20" s="65">
        <v>25</v>
      </c>
      <c r="AC20" s="68"/>
      <c r="AD20" s="101" t="s">
        <v>176</v>
      </c>
      <c r="AE20" s="101" t="s">
        <v>177</v>
      </c>
      <c r="AF20" s="101" t="s">
        <v>109</v>
      </c>
      <c r="AG20" s="101" t="s">
        <v>105</v>
      </c>
      <c r="AH20" s="101" t="s">
        <v>103</v>
      </c>
      <c r="AI20" s="101">
        <v>22</v>
      </c>
      <c r="AJ20" s="101" t="s">
        <v>112</v>
      </c>
      <c r="AK20" s="104"/>
      <c r="AL20" s="68"/>
      <c r="AM20" s="100" t="s">
        <v>116</v>
      </c>
      <c r="AN20" s="100" t="s">
        <v>103</v>
      </c>
      <c r="AO20" s="100" t="s">
        <v>101</v>
      </c>
      <c r="AP20" s="68"/>
      <c r="AQ20" s="68"/>
      <c r="AR20" s="68"/>
      <c r="AS20" s="68"/>
      <c r="AT20" s="65"/>
      <c r="AU20" s="65"/>
      <c r="AV20" s="65"/>
      <c r="AW20" s="65"/>
      <c r="AX20" s="65"/>
      <c r="AY20" s="65"/>
      <c r="AZ20" s="65">
        <v>8</v>
      </c>
      <c r="BA20" s="65">
        <v>750</v>
      </c>
      <c r="BB20" s="65">
        <v>3</v>
      </c>
      <c r="BC20" s="65">
        <v>90</v>
      </c>
      <c r="BD20" s="65"/>
      <c r="BE20" s="65"/>
      <c r="BF20" s="65"/>
      <c r="BG20" s="65"/>
      <c r="BH20" s="65"/>
      <c r="BI20" s="65"/>
      <c r="BJ20" s="65"/>
      <c r="BK20" s="65"/>
      <c r="BL20" s="65"/>
      <c r="BM20" s="65"/>
      <c r="BN20" s="65"/>
      <c r="BO20" s="65"/>
      <c r="BP20" s="65"/>
      <c r="BQ20" s="65"/>
      <c r="BR20" s="65"/>
      <c r="BS20" s="65"/>
      <c r="BT20" s="65"/>
      <c r="BU20" s="65"/>
      <c r="BV20" s="65"/>
      <c r="BW20" s="65"/>
      <c r="BX20" s="65"/>
      <c r="BY20" s="65"/>
      <c r="BZ20" s="65">
        <v>1</v>
      </c>
      <c r="CA20" s="65">
        <v>160</v>
      </c>
      <c r="CB20" s="65" t="s">
        <v>113</v>
      </c>
      <c r="CC20" s="69">
        <f t="shared" ref="CC20:CC21" si="6">BZ20+AZ20+AV20+AX20+BB20+BD20+BF20+BH20+BJ20+BL20+BN20+BP20+BR20+BT20+BV20+BX20</f>
        <v>12</v>
      </c>
      <c r="CD20" s="70">
        <f t="shared" si="2"/>
        <v>1000</v>
      </c>
      <c r="CE20" s="70">
        <f t="shared" si="3"/>
        <v>7000000</v>
      </c>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9">
        <f t="shared" si="0"/>
        <v>0</v>
      </c>
      <c r="DN20" s="70">
        <f t="shared" si="0"/>
        <v>0</v>
      </c>
      <c r="DO20" s="65"/>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f>ET20+ER20+EP20+EN20+EL20+EJ20+EH20+EF20+ED20+EB20+DZ20+DX20+DV20+DT20+DR20+DP20+DJ20+DH20+DF20+DD20+DB20+CZ20+CX20+CV20+CT20+CR20+CP20+CN20+CL20+CJ20+CH20+CF20+BZ180+BZ20+BX20+BV20+BT20+BR20+BP20+BN20+BL20+BJ20+BH20+BF20+BD20+BB20+AZ20+AX20+AV20</f>
        <v>12</v>
      </c>
      <c r="EX20" s="67">
        <f t="shared" si="4"/>
        <v>1000</v>
      </c>
      <c r="EY20" s="67">
        <f t="shared" si="5"/>
        <v>7000000</v>
      </c>
    </row>
    <row r="21" spans="1:159" s="71" customFormat="1" ht="68.25" customHeight="1" x14ac:dyDescent="0.25">
      <c r="A21" s="65">
        <v>4</v>
      </c>
      <c r="B21" s="66" t="s">
        <v>134</v>
      </c>
      <c r="C21" s="67">
        <v>4544383.07</v>
      </c>
      <c r="D21" s="67"/>
      <c r="E21" s="67">
        <v>462.65</v>
      </c>
      <c r="F21" s="67"/>
      <c r="G21" s="67"/>
      <c r="H21" s="68"/>
      <c r="I21" s="68" t="s">
        <v>101</v>
      </c>
      <c r="J21" s="108">
        <v>2016</v>
      </c>
      <c r="K21" s="66">
        <f t="shared" si="1"/>
        <v>4544383.07</v>
      </c>
      <c r="L21" s="66"/>
      <c r="M21" s="66"/>
      <c r="N21" s="68"/>
      <c r="O21" s="68" t="s">
        <v>101</v>
      </c>
      <c r="P21" s="68" t="s">
        <v>101</v>
      </c>
      <c r="Q21" s="66" t="s">
        <v>135</v>
      </c>
      <c r="R21" s="68" t="s">
        <v>101</v>
      </c>
      <c r="S21" s="66" t="s">
        <v>139</v>
      </c>
      <c r="T21" s="66"/>
      <c r="U21" s="68"/>
      <c r="V21" s="68"/>
      <c r="W21" s="68" t="s">
        <v>101</v>
      </c>
      <c r="X21" s="68"/>
      <c r="Y21" s="65">
        <v>416</v>
      </c>
      <c r="Z21" s="65">
        <v>570</v>
      </c>
      <c r="AA21" s="65">
        <v>986</v>
      </c>
      <c r="AB21" s="102">
        <v>118</v>
      </c>
      <c r="AC21" s="103"/>
      <c r="AD21" s="101" t="s">
        <v>174</v>
      </c>
      <c r="AE21" s="101" t="s">
        <v>177</v>
      </c>
      <c r="AF21" s="101" t="s">
        <v>110</v>
      </c>
      <c r="AG21" s="101" t="s">
        <v>104</v>
      </c>
      <c r="AH21" s="112" t="s">
        <v>130</v>
      </c>
      <c r="AI21" s="112">
        <v>22</v>
      </c>
      <c r="AJ21" s="112" t="s">
        <v>16</v>
      </c>
      <c r="AK21" s="65"/>
      <c r="AL21" s="68"/>
      <c r="AM21" s="100" t="s">
        <v>135</v>
      </c>
      <c r="AN21" s="100" t="s">
        <v>130</v>
      </c>
      <c r="AO21" s="100" t="s">
        <v>101</v>
      </c>
      <c r="AP21" s="66"/>
      <c r="AQ21" s="66"/>
      <c r="AR21" s="66"/>
      <c r="AS21" s="66"/>
      <c r="AT21" s="65"/>
      <c r="AU21" s="65"/>
      <c r="AV21" s="65"/>
      <c r="AW21" s="65"/>
      <c r="AX21" s="65"/>
      <c r="AY21" s="65"/>
      <c r="AZ21" s="65">
        <v>3</v>
      </c>
      <c r="BA21" s="65">
        <f>+E21</f>
        <v>462.65</v>
      </c>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9">
        <f t="shared" si="6"/>
        <v>3</v>
      </c>
      <c r="CD21" s="70">
        <f t="shared" si="2"/>
        <v>462.65</v>
      </c>
      <c r="CE21" s="70">
        <f>K21</f>
        <v>4544383.07</v>
      </c>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9"/>
      <c r="DN21" s="70"/>
      <c r="DO21" s="65"/>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f>ET21+ER21+EP21+EN21+EL21+EJ21+EH21+EF21+ED21+EB21+DZ21+DX21+DV21+DT21+DR21+DP21+DJ21+DH21+DF21+DD21+DB21+CZ21+CX21+CV21+CT21+CR21+CP21+CN21+CL21+CJ21+CH21+CF21+BZ181+BZ21+BX21+BV21+BT21+BR21+BP21+BN21+BL21+BJ21+BH21+BF21+BD21+BB21+AZ21+AX21+AV21</f>
        <v>3</v>
      </c>
      <c r="EX21" s="67">
        <f t="shared" si="4"/>
        <v>462.65</v>
      </c>
      <c r="EY21" s="67">
        <f t="shared" si="5"/>
        <v>4544383.07</v>
      </c>
    </row>
    <row r="22" spans="1:159" s="82" customFormat="1" ht="11.25" x14ac:dyDescent="0.2">
      <c r="A22" s="72">
        <f>COUNTIF($A$18:A21,"&gt;0")</f>
        <v>4</v>
      </c>
      <c r="B22" s="73"/>
      <c r="C22" s="74">
        <f>SUM(C$18:C21)</f>
        <v>26544383.07</v>
      </c>
      <c r="D22" s="74"/>
      <c r="E22" s="74">
        <f>SUM(E$18:E21)</f>
        <v>4605.51</v>
      </c>
      <c r="F22" s="74"/>
      <c r="G22" s="74"/>
      <c r="H22" s="75"/>
      <c r="I22" s="75"/>
      <c r="J22" s="76"/>
      <c r="K22" s="75">
        <f>SUM(K18:K21)</f>
        <v>26544383.07</v>
      </c>
      <c r="L22" s="75"/>
      <c r="M22" s="75"/>
      <c r="N22" s="75"/>
      <c r="O22" s="75"/>
      <c r="P22" s="75"/>
      <c r="Q22" s="75"/>
      <c r="R22" s="75"/>
      <c r="S22" s="75"/>
      <c r="T22" s="75"/>
      <c r="U22" s="75"/>
      <c r="V22" s="75"/>
      <c r="W22" s="75"/>
      <c r="X22" s="75"/>
      <c r="Y22" s="77"/>
      <c r="Z22" s="77"/>
      <c r="AA22" s="77"/>
      <c r="AB22" s="77"/>
      <c r="AC22" s="77"/>
      <c r="AD22" s="78"/>
      <c r="AE22" s="79"/>
      <c r="AF22" s="79"/>
      <c r="AG22" s="79"/>
      <c r="AH22" s="107"/>
      <c r="AI22" s="107"/>
      <c r="AJ22" s="107"/>
      <c r="AK22" s="75"/>
      <c r="AL22" s="75"/>
      <c r="AM22" s="75"/>
      <c r="AN22" s="75"/>
      <c r="AO22" s="75"/>
      <c r="AP22" s="75"/>
      <c r="AQ22" s="75"/>
      <c r="AR22" s="75"/>
      <c r="AS22" s="75"/>
      <c r="AT22" s="80">
        <f>SUM(AT$18:AT21)</f>
        <v>2142.86</v>
      </c>
      <c r="AU22" s="77">
        <f>SUM(AU$18:AU21)</f>
        <v>8000000</v>
      </c>
      <c r="AV22" s="80">
        <f>SUM(AV$18:AV21)</f>
        <v>0</v>
      </c>
      <c r="AW22" s="77">
        <f>SUM(AW$18:AW21)</f>
        <v>0</v>
      </c>
      <c r="AX22" s="80">
        <f>SUM(AX$18:AX21)</f>
        <v>1</v>
      </c>
      <c r="AY22" s="77">
        <f>SUM(AY$18:AY21)</f>
        <v>70</v>
      </c>
      <c r="AZ22" s="80">
        <f>SUM(AZ$18:AZ21)</f>
        <v>18</v>
      </c>
      <c r="BA22" s="77">
        <f>SUM(BA$18:BA21)</f>
        <v>1812.65</v>
      </c>
      <c r="BB22" s="80">
        <f>SUM(BB$18:BB21)</f>
        <v>5</v>
      </c>
      <c r="BC22" s="77">
        <f>SUM(BC$18:BC21)</f>
        <v>175</v>
      </c>
      <c r="BD22" s="80">
        <f>SUM(BD$18:BD21)</f>
        <v>0</v>
      </c>
      <c r="BE22" s="77">
        <f>SUM(BE$18:BE21)</f>
        <v>0</v>
      </c>
      <c r="BF22" s="80">
        <f>SUM(BF$18:BF21)</f>
        <v>0</v>
      </c>
      <c r="BG22" s="77">
        <f>SUM(BG$18:BG21)</f>
        <v>0</v>
      </c>
      <c r="BH22" s="80">
        <f>SUM(BH$18:BH21)</f>
        <v>0</v>
      </c>
      <c r="BI22" s="77">
        <f>SUM(BI$18:BI21)</f>
        <v>0</v>
      </c>
      <c r="BJ22" s="80">
        <f>SUM(BJ$18:BJ21)</f>
        <v>0</v>
      </c>
      <c r="BK22" s="77">
        <f>SUM(BK$18:BK21)</f>
        <v>0</v>
      </c>
      <c r="BL22" s="80">
        <f>SUM(BL$18:BL21)</f>
        <v>0</v>
      </c>
      <c r="BM22" s="77">
        <f>SUM(BM$18:BM21)</f>
        <v>0</v>
      </c>
      <c r="BN22" s="80">
        <f>SUM(BN$18:BN21)</f>
        <v>0</v>
      </c>
      <c r="BO22" s="77">
        <f>SUM(BO$18:BO21)</f>
        <v>0</v>
      </c>
      <c r="BP22" s="80">
        <f>SUM(BP$18:BP21)</f>
        <v>0</v>
      </c>
      <c r="BQ22" s="77">
        <f>SUM(BQ$18:BQ21)</f>
        <v>0</v>
      </c>
      <c r="BR22" s="80">
        <f>SUM(BR$18:BR21)</f>
        <v>0</v>
      </c>
      <c r="BS22" s="77">
        <f>SUM(BS$18:BS21)</f>
        <v>0</v>
      </c>
      <c r="BT22" s="80">
        <f>SUM(BT$18:BT21)</f>
        <v>0</v>
      </c>
      <c r="BU22" s="77">
        <f>SUM(BU$18:BU21)</f>
        <v>0</v>
      </c>
      <c r="BV22" s="80">
        <f>SUM(BV$18:BV21)</f>
        <v>0</v>
      </c>
      <c r="BW22" s="77">
        <f>SUM(BW$18:BW21)</f>
        <v>0</v>
      </c>
      <c r="BX22" s="80">
        <f>SUM(BX$18:BX21)</f>
        <v>1</v>
      </c>
      <c r="BY22" s="77">
        <f>SUM(BY$18:BY21)</f>
        <v>75</v>
      </c>
      <c r="BZ22" s="80">
        <f>SUM(BZ$19:BZ21)</f>
        <v>2</v>
      </c>
      <c r="CA22" s="77">
        <f>SUM(CA$19:CA21)</f>
        <v>330</v>
      </c>
      <c r="CB22" s="81"/>
      <c r="CC22" s="80">
        <f>SUM(CC$18:CC21)</f>
        <v>27</v>
      </c>
      <c r="CD22" s="77">
        <f>SUM(CD$18:CD21)</f>
        <v>4605.51</v>
      </c>
      <c r="CE22" s="77">
        <f>SUM(CE$18:CE21)</f>
        <v>26544383.07</v>
      </c>
      <c r="CF22" s="80">
        <f>SUM(CF$18:CF21)</f>
        <v>0</v>
      </c>
      <c r="CG22" s="77">
        <f>SUM(CG$18:CG21)</f>
        <v>0</v>
      </c>
      <c r="CH22" s="80">
        <f>SUM(CH$18:CH21)</f>
        <v>0</v>
      </c>
      <c r="CI22" s="77">
        <f>SUM(CI$18:CI21)</f>
        <v>0</v>
      </c>
      <c r="CJ22" s="80">
        <f>SUM(CJ$18:CJ21)</f>
        <v>0</v>
      </c>
      <c r="CK22" s="77">
        <f>SUM(CK$18:CK21)</f>
        <v>0</v>
      </c>
      <c r="CL22" s="80">
        <f>SUM(CL$18:CL21)</f>
        <v>0</v>
      </c>
      <c r="CM22" s="77">
        <f>SUM(CM$18:CM21)</f>
        <v>0</v>
      </c>
      <c r="CN22" s="80">
        <f>SUM(CN$18:CN21)</f>
        <v>0</v>
      </c>
      <c r="CO22" s="77">
        <f>SUM(CO$18:CO21)</f>
        <v>0</v>
      </c>
      <c r="CP22" s="80">
        <f>SUM(CP$18:CP21)</f>
        <v>0</v>
      </c>
      <c r="CQ22" s="77">
        <f>SUM(CQ$18:CQ21)</f>
        <v>0</v>
      </c>
      <c r="CR22" s="80">
        <f>SUM(CR$18:CR21)</f>
        <v>0</v>
      </c>
      <c r="CS22" s="77">
        <f>SUM(CS$18:CS21)</f>
        <v>0</v>
      </c>
      <c r="CT22" s="80">
        <f>SUM(CT$18:CT21)</f>
        <v>0</v>
      </c>
      <c r="CU22" s="77">
        <f>SUM(CU$18:CU21)</f>
        <v>0</v>
      </c>
      <c r="CV22" s="80">
        <f>SUM(CV$18:CV21)</f>
        <v>0</v>
      </c>
      <c r="CW22" s="77">
        <f>SUM(CW$18:CW21)</f>
        <v>0</v>
      </c>
      <c r="CX22" s="80">
        <f>SUM(CX$18:CX21)</f>
        <v>0</v>
      </c>
      <c r="CY22" s="77">
        <f>SUM(CY$18:CY21)</f>
        <v>0</v>
      </c>
      <c r="CZ22" s="80">
        <f>SUM(CZ$18:CZ21)</f>
        <v>0</v>
      </c>
      <c r="DA22" s="77">
        <f>SUM(DA$18:DA21)</f>
        <v>0</v>
      </c>
      <c r="DB22" s="80">
        <f>SUM(DB$18:DB21)</f>
        <v>0</v>
      </c>
      <c r="DC22" s="77">
        <f>SUM(DC$18:DC21)</f>
        <v>0</v>
      </c>
      <c r="DD22" s="80">
        <f>SUM(DD$18:DD21)</f>
        <v>0</v>
      </c>
      <c r="DE22" s="77">
        <f>SUM(DE$18:DE21)</f>
        <v>0</v>
      </c>
      <c r="DF22" s="80">
        <f>SUM(DF$18:DF21)</f>
        <v>0</v>
      </c>
      <c r="DG22" s="77">
        <f>SUM(DG$18:DG21)</f>
        <v>0</v>
      </c>
      <c r="DH22" s="80">
        <f>SUM(DH$18:DH21)</f>
        <v>0</v>
      </c>
      <c r="DI22" s="77">
        <f>SUM(DI$18:DI21)</f>
        <v>0</v>
      </c>
      <c r="DJ22" s="80">
        <f>SUM(DJ$18:DJ21)</f>
        <v>0</v>
      </c>
      <c r="DK22" s="77">
        <f>SUM(DK$18:DK21)</f>
        <v>0</v>
      </c>
      <c r="DL22" s="81"/>
      <c r="DM22" s="80">
        <f>SUM(DM$18:DM21)</f>
        <v>0</v>
      </c>
      <c r="DN22" s="77">
        <f>SUM(DN$18:DN21)</f>
        <v>0</v>
      </c>
      <c r="DO22" s="77">
        <f>SUM(DO$18:DO21)</f>
        <v>0</v>
      </c>
      <c r="DP22" s="80">
        <f>SUM(DP$18:DP21)</f>
        <v>0</v>
      </c>
      <c r="DQ22" s="77">
        <f>SUM(DQ$18:DQ21)</f>
        <v>0</v>
      </c>
      <c r="DR22" s="80">
        <f>SUM(DR$18:DR21)</f>
        <v>0</v>
      </c>
      <c r="DS22" s="77">
        <f>SUM(DS$18:DS21)</f>
        <v>0</v>
      </c>
      <c r="DT22" s="80">
        <f>SUM(DT$18:DT21)</f>
        <v>0</v>
      </c>
      <c r="DU22" s="77">
        <f>SUM(DU$18:DU21)</f>
        <v>0</v>
      </c>
      <c r="DV22" s="80">
        <f>SUM(DV$18:DV21)</f>
        <v>0</v>
      </c>
      <c r="DW22" s="77">
        <f>SUM(DW$18:DW21)</f>
        <v>0</v>
      </c>
      <c r="DX22" s="80">
        <f>SUM(DX$18:DX21)</f>
        <v>0</v>
      </c>
      <c r="DY22" s="77">
        <f>SUM(DY$18:DY21)</f>
        <v>0</v>
      </c>
      <c r="DZ22" s="80">
        <f>SUM(DZ$18:DZ21)</f>
        <v>0</v>
      </c>
      <c r="EA22" s="77">
        <f>SUM(EA$18:EA21)</f>
        <v>0</v>
      </c>
      <c r="EB22" s="80">
        <f>SUM(EB$18:EB21)</f>
        <v>0</v>
      </c>
      <c r="EC22" s="77">
        <f>SUM(EC$18:EC21)</f>
        <v>0</v>
      </c>
      <c r="ED22" s="80">
        <f>SUM(ED$18:ED21)</f>
        <v>0</v>
      </c>
      <c r="EE22" s="77">
        <f>SUM(EE$18:EE21)</f>
        <v>0</v>
      </c>
      <c r="EF22" s="80">
        <f>SUM(EF$18:EF21)</f>
        <v>0</v>
      </c>
      <c r="EG22" s="77">
        <f>SUM(EG$18:EG21)</f>
        <v>0</v>
      </c>
      <c r="EH22" s="80">
        <f>SUM(EH$18:EH21)</f>
        <v>0</v>
      </c>
      <c r="EI22" s="77">
        <f>SUM(EI$18:EI21)</f>
        <v>0</v>
      </c>
      <c r="EJ22" s="80">
        <f>SUM(EJ$18:EJ21)</f>
        <v>0</v>
      </c>
      <c r="EK22" s="77">
        <f>SUM(EK$18:EK21)</f>
        <v>0</v>
      </c>
      <c r="EL22" s="80">
        <f>SUM(EL$18:EL21)</f>
        <v>0</v>
      </c>
      <c r="EM22" s="77">
        <f>SUM(EM$18:EM21)</f>
        <v>0</v>
      </c>
      <c r="EN22" s="80">
        <f>SUM(EN$18:EN21)</f>
        <v>0</v>
      </c>
      <c r="EO22" s="77">
        <f>SUM(EO$18:EO21)</f>
        <v>0</v>
      </c>
      <c r="EP22" s="80">
        <f>SUM(EP$18:EP21)</f>
        <v>0</v>
      </c>
      <c r="EQ22" s="77">
        <f>SUM(EQ$18:EQ21)</f>
        <v>0</v>
      </c>
      <c r="ER22" s="80">
        <f>SUM(ER$18:ER21)</f>
        <v>0</v>
      </c>
      <c r="ES22" s="77">
        <f>SUM(ES$18:ES21)</f>
        <v>0</v>
      </c>
      <c r="ET22" s="80">
        <f>SUM(ET$18:ET21)</f>
        <v>0</v>
      </c>
      <c r="EU22" s="77">
        <f>SUM(EU$18:EU21)</f>
        <v>0</v>
      </c>
      <c r="EV22" s="81"/>
      <c r="EW22" s="80">
        <f>SUM(EW18:EW21)</f>
        <v>27</v>
      </c>
      <c r="EX22" s="77">
        <f>SUM(EX$18:EX21)</f>
        <v>2462.65</v>
      </c>
      <c r="EY22" s="77">
        <f>SUM(EY$20:EY21)</f>
        <v>11544383.07</v>
      </c>
    </row>
    <row r="23" spans="1:159" s="44" customFormat="1" ht="11.25" x14ac:dyDescent="0.25">
      <c r="A23" s="83"/>
      <c r="E23" s="84"/>
      <c r="F23" s="84"/>
      <c r="G23" s="84"/>
      <c r="H23" s="84"/>
      <c r="I23" s="84"/>
      <c r="J23" s="84"/>
      <c r="K23" s="84"/>
      <c r="L23" s="84"/>
      <c r="M23" s="84"/>
      <c r="N23" s="84"/>
      <c r="O23" s="84"/>
      <c r="P23" s="84"/>
      <c r="Q23" s="84"/>
      <c r="R23" s="84"/>
      <c r="S23" s="84"/>
      <c r="T23" s="84"/>
      <c r="U23" s="84"/>
      <c r="V23" s="84"/>
      <c r="W23" s="84"/>
      <c r="X23" s="84"/>
      <c r="Y23" s="84"/>
      <c r="Z23" s="84"/>
      <c r="AA23" s="84"/>
      <c r="AB23" s="84"/>
      <c r="AD23" s="85"/>
      <c r="AE23" s="85"/>
      <c r="AF23" s="85"/>
      <c r="AG23" s="85"/>
      <c r="AH23" s="85"/>
      <c r="AI23" s="85"/>
      <c r="AJ23" s="85"/>
      <c r="AK23" s="86"/>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7"/>
      <c r="EX23" s="87"/>
      <c r="EY23" s="84"/>
    </row>
    <row r="24" spans="1:159" s="44" customFormat="1" ht="11.25" x14ac:dyDescent="0.25">
      <c r="A24" s="83"/>
      <c r="E24" s="84"/>
      <c r="F24" s="84"/>
      <c r="G24" s="84"/>
      <c r="H24" s="84"/>
      <c r="I24" s="84"/>
      <c r="J24" s="84"/>
      <c r="K24" s="84"/>
      <c r="L24" s="84"/>
      <c r="M24" s="84"/>
      <c r="N24" s="84"/>
      <c r="O24" s="84"/>
      <c r="P24" s="84"/>
      <c r="Q24" s="84"/>
      <c r="R24" s="84"/>
      <c r="S24" s="84"/>
      <c r="T24" s="84"/>
      <c r="U24" s="84"/>
      <c r="V24" s="84"/>
      <c r="W24" s="84"/>
      <c r="X24" s="84"/>
      <c r="Y24" s="84"/>
      <c r="Z24" s="84"/>
      <c r="AA24" s="84"/>
      <c r="AB24" s="84"/>
      <c r="AD24" s="85"/>
      <c r="AE24" s="85"/>
      <c r="AF24" s="85"/>
      <c r="AG24" s="85"/>
      <c r="AH24" s="85"/>
      <c r="AI24" s="85"/>
      <c r="AJ24" s="85"/>
      <c r="AK24" s="86"/>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7"/>
      <c r="EX24" s="87"/>
      <c r="EY24" s="84"/>
    </row>
    <row r="25" spans="1:159" s="88" customFormat="1" x14ac:dyDescent="0.25"/>
    <row r="26" spans="1:159" s="88" customFormat="1" x14ac:dyDescent="0.25">
      <c r="A26" s="89"/>
      <c r="B26"/>
      <c r="Q26"/>
      <c r="CC26" s="90"/>
    </row>
    <row r="27" spans="1:159" s="88" customFormat="1" x14ac:dyDescent="0.25">
      <c r="A27" s="89"/>
      <c r="B27" s="110"/>
      <c r="J27" s="226"/>
      <c r="K27" s="226"/>
      <c r="L27" s="226"/>
      <c r="M27" s="226"/>
      <c r="N27" s="226"/>
      <c r="O27" s="226"/>
      <c r="Q27"/>
      <c r="CC27" s="90"/>
    </row>
    <row r="28" spans="1:159" s="88" customFormat="1" x14ac:dyDescent="0.25">
      <c r="A28" s="89"/>
      <c r="B28" s="111" t="s">
        <v>104</v>
      </c>
      <c r="J28" s="227" t="s">
        <v>127</v>
      </c>
      <c r="K28" s="227"/>
      <c r="L28" s="227"/>
      <c r="M28" s="227"/>
      <c r="N28" s="227"/>
      <c r="O28" s="227"/>
      <c r="Q28"/>
      <c r="CC28" s="90"/>
    </row>
    <row r="29" spans="1:159" s="71" customFormat="1" ht="13.5" customHeight="1" x14ac:dyDescent="0.25">
      <c r="A29" s="91"/>
      <c r="B29" s="111" t="s">
        <v>131</v>
      </c>
      <c r="E29" s="92"/>
      <c r="F29" s="92"/>
      <c r="G29" s="92"/>
      <c r="H29" s="92"/>
      <c r="I29" s="92"/>
      <c r="J29" s="227" t="s">
        <v>128</v>
      </c>
      <c r="K29" s="227"/>
      <c r="L29" s="227"/>
      <c r="M29" s="227"/>
      <c r="N29" s="227"/>
      <c r="O29" s="227"/>
      <c r="P29" s="92"/>
      <c r="Q29" s="92"/>
      <c r="R29" s="92"/>
      <c r="S29" s="92"/>
      <c r="T29" s="92"/>
      <c r="U29" s="92"/>
      <c r="V29" s="92"/>
      <c r="W29" s="92"/>
      <c r="X29" s="92"/>
      <c r="Y29" s="92"/>
      <c r="Z29" s="92"/>
      <c r="AA29" s="92"/>
      <c r="AB29" s="92"/>
      <c r="AC29" s="93"/>
      <c r="AD29" s="94"/>
      <c r="AE29" s="94"/>
      <c r="AF29" s="94"/>
      <c r="AG29" s="94"/>
      <c r="AH29" s="94"/>
      <c r="AI29" s="94"/>
      <c r="AJ29" s="94"/>
      <c r="AK29" s="95"/>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c r="EO29" s="92"/>
      <c r="EP29" s="92"/>
      <c r="EQ29" s="92"/>
      <c r="ER29" s="92"/>
      <c r="ES29" s="92"/>
      <c r="ET29" s="92"/>
      <c r="EU29" s="92"/>
      <c r="EV29" s="92"/>
      <c r="EW29" s="96"/>
      <c r="EX29" s="96"/>
      <c r="EY29" s="92"/>
      <c r="EZ29" s="93"/>
      <c r="FA29" s="93"/>
      <c r="FB29" s="93"/>
      <c r="FC29" s="93"/>
    </row>
    <row r="30" spans="1:159" s="71" customFormat="1" x14ac:dyDescent="0.25">
      <c r="A30" s="91"/>
      <c r="B30" s="111" t="s">
        <v>132</v>
      </c>
      <c r="E30" s="92"/>
      <c r="F30" s="92"/>
      <c r="G30" s="92"/>
      <c r="H30" s="92"/>
      <c r="I30" s="92"/>
      <c r="J30" s="227"/>
      <c r="K30" s="227"/>
      <c r="L30" s="227"/>
      <c r="M30" s="227"/>
      <c r="N30" s="227"/>
      <c r="O30" s="227"/>
      <c r="P30" s="92"/>
      <c r="Q30" s="92"/>
      <c r="R30" s="92"/>
      <c r="S30" s="92"/>
      <c r="T30" s="92"/>
      <c r="U30" s="92"/>
      <c r="V30" s="92"/>
      <c r="W30" s="92"/>
      <c r="X30" s="92"/>
      <c r="Y30" s="92"/>
      <c r="Z30" s="92"/>
      <c r="AA30" s="92"/>
      <c r="AB30" s="92"/>
      <c r="AC30" s="93"/>
      <c r="AD30" s="94"/>
      <c r="AE30" s="94"/>
      <c r="AF30" s="94"/>
      <c r="AG30" s="94"/>
      <c r="AH30" s="94"/>
      <c r="AI30" s="94"/>
      <c r="AJ30" s="94"/>
      <c r="AK30" s="95"/>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c r="DB30" s="92"/>
      <c r="DC30" s="92"/>
      <c r="DD30" s="92"/>
      <c r="DE30" s="92"/>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c r="EO30" s="92"/>
      <c r="EP30" s="92"/>
      <c r="EQ30" s="92"/>
      <c r="ER30" s="92"/>
      <c r="ES30" s="92"/>
      <c r="ET30" s="92"/>
      <c r="EU30" s="92"/>
      <c r="EV30" s="92"/>
      <c r="EW30" s="96"/>
      <c r="EX30" s="96"/>
      <c r="EY30" s="92"/>
      <c r="EZ30" s="93"/>
      <c r="FA30" s="93"/>
      <c r="FB30" s="93"/>
      <c r="FC30" s="93"/>
    </row>
    <row r="31" spans="1:159" s="71" customFormat="1" ht="11.25" x14ac:dyDescent="0.25">
      <c r="A31" s="91"/>
      <c r="E31" s="92"/>
      <c r="F31" s="92"/>
      <c r="G31" s="92"/>
      <c r="H31" s="92"/>
      <c r="I31" s="92"/>
      <c r="J31" s="92"/>
      <c r="K31" s="92"/>
      <c r="L31" s="92"/>
      <c r="M31" s="92"/>
      <c r="N31" s="92"/>
      <c r="O31" s="92"/>
      <c r="P31" s="92"/>
      <c r="Q31" s="92"/>
      <c r="R31" s="92"/>
      <c r="S31" s="92"/>
      <c r="T31" s="92"/>
      <c r="U31" s="92"/>
      <c r="V31" s="92"/>
      <c r="W31" s="92"/>
      <c r="X31" s="92"/>
      <c r="Y31" s="92"/>
      <c r="Z31" s="92"/>
      <c r="AA31" s="92"/>
      <c r="AB31" s="92"/>
      <c r="AC31" s="93"/>
      <c r="AD31" s="94"/>
      <c r="AE31" s="94"/>
      <c r="AF31" s="94"/>
      <c r="AG31" s="94"/>
      <c r="AH31" s="94"/>
      <c r="AI31" s="94"/>
      <c r="AJ31" s="94"/>
      <c r="AK31" s="95"/>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6"/>
      <c r="EX31" s="96"/>
      <c r="EY31" s="92"/>
      <c r="EZ31" s="93"/>
      <c r="FA31" s="93"/>
      <c r="FB31" s="93"/>
      <c r="FC31" s="93"/>
    </row>
    <row r="32" spans="1:159" s="71" customFormat="1" ht="11.25" x14ac:dyDescent="0.25">
      <c r="A32" s="91"/>
      <c r="E32" s="92"/>
      <c r="F32" s="92"/>
      <c r="G32" s="92"/>
      <c r="H32" s="92"/>
      <c r="I32" s="92"/>
      <c r="J32" s="92"/>
      <c r="K32" s="92"/>
      <c r="L32" s="92"/>
      <c r="M32" s="92"/>
      <c r="N32" s="92"/>
      <c r="O32" s="92"/>
      <c r="P32" s="92"/>
      <c r="Q32" s="92"/>
      <c r="R32" s="92"/>
      <c r="S32" s="92"/>
      <c r="T32" s="92"/>
      <c r="U32" s="92"/>
      <c r="V32" s="92"/>
      <c r="W32" s="92"/>
      <c r="X32" s="92"/>
      <c r="Y32" s="92"/>
      <c r="Z32" s="92"/>
      <c r="AA32" s="92"/>
      <c r="AB32" s="92"/>
      <c r="AC32" s="93"/>
      <c r="AD32" s="94"/>
      <c r="AE32" s="94"/>
      <c r="AF32" s="94"/>
      <c r="AG32" s="94"/>
      <c r="AH32" s="94"/>
      <c r="AI32" s="94"/>
      <c r="AJ32" s="94"/>
      <c r="AK32" s="95"/>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6"/>
      <c r="EX32" s="96"/>
      <c r="EY32" s="92"/>
      <c r="EZ32" s="93"/>
      <c r="FA32" s="93"/>
      <c r="FB32" s="93"/>
      <c r="FC32" s="93"/>
    </row>
    <row r="33" spans="1:159" s="71" customFormat="1" ht="11.25" x14ac:dyDescent="0.25">
      <c r="A33" s="91"/>
      <c r="E33" s="92"/>
      <c r="F33" s="92"/>
      <c r="G33" s="92"/>
      <c r="H33" s="92"/>
      <c r="I33" s="92"/>
      <c r="J33" s="92"/>
      <c r="K33" s="92"/>
      <c r="L33" s="92"/>
      <c r="M33" s="92"/>
      <c r="N33" s="92"/>
      <c r="O33" s="92"/>
      <c r="P33" s="92"/>
      <c r="Q33" s="92"/>
      <c r="R33" s="92"/>
      <c r="S33" s="92"/>
      <c r="T33" s="92"/>
      <c r="U33" s="92"/>
      <c r="V33" s="92"/>
      <c r="W33" s="92"/>
      <c r="X33" s="92"/>
      <c r="Y33" s="92"/>
      <c r="Z33" s="92"/>
      <c r="AA33" s="92"/>
      <c r="AB33" s="92"/>
      <c r="AC33" s="93"/>
      <c r="AD33" s="94"/>
      <c r="AE33" s="94"/>
      <c r="AF33" s="94"/>
      <c r="AG33" s="94"/>
      <c r="AH33" s="94"/>
      <c r="AI33" s="94"/>
      <c r="AJ33" s="94"/>
      <c r="AK33" s="95"/>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c r="EC33" s="92"/>
      <c r="ED33" s="92"/>
      <c r="EE33" s="92"/>
      <c r="EF33" s="92"/>
      <c r="EG33" s="92"/>
      <c r="EH33" s="92"/>
      <c r="EI33" s="92"/>
      <c r="EJ33" s="92"/>
      <c r="EK33" s="92"/>
      <c r="EL33" s="92"/>
      <c r="EM33" s="92"/>
      <c r="EN33" s="92"/>
      <c r="EO33" s="92"/>
      <c r="EP33" s="92"/>
      <c r="EQ33" s="92"/>
      <c r="ER33" s="92"/>
      <c r="ES33" s="92"/>
      <c r="ET33" s="92"/>
      <c r="EU33" s="92"/>
      <c r="EV33" s="92"/>
      <c r="EW33" s="96"/>
      <c r="EX33" s="96"/>
      <c r="EY33" s="92"/>
      <c r="EZ33" s="93"/>
      <c r="FA33" s="93"/>
      <c r="FB33" s="93"/>
      <c r="FC33" s="93"/>
    </row>
    <row r="34" spans="1:159" s="71" customFormat="1" ht="11.25" x14ac:dyDescent="0.25">
      <c r="A34" s="91"/>
      <c r="E34" s="92"/>
      <c r="F34" s="92"/>
      <c r="G34" s="92"/>
      <c r="H34" s="92"/>
      <c r="I34" s="92"/>
      <c r="J34" s="92"/>
      <c r="K34" s="92"/>
      <c r="L34" s="92"/>
      <c r="M34" s="92"/>
      <c r="N34" s="92"/>
      <c r="O34" s="92"/>
      <c r="P34" s="92"/>
      <c r="Q34" s="92"/>
      <c r="R34" s="92"/>
      <c r="S34" s="92"/>
      <c r="T34" s="92"/>
      <c r="U34" s="92"/>
      <c r="V34" s="92"/>
      <c r="W34" s="92"/>
      <c r="X34" s="92"/>
      <c r="Y34" s="92"/>
      <c r="Z34" s="92"/>
      <c r="AA34" s="92"/>
      <c r="AB34" s="92"/>
      <c r="AC34" s="93"/>
      <c r="AD34" s="94"/>
      <c r="AE34" s="94"/>
      <c r="AF34" s="94"/>
      <c r="AG34" s="94"/>
      <c r="AH34" s="94"/>
      <c r="AI34" s="94"/>
      <c r="AJ34" s="94"/>
      <c r="AK34" s="95"/>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92"/>
      <c r="CS34" s="92"/>
      <c r="CT34" s="92"/>
      <c r="CU34" s="92"/>
      <c r="CV34" s="92"/>
      <c r="CW34" s="92"/>
      <c r="CX34" s="92"/>
      <c r="CY34" s="92"/>
      <c r="CZ34" s="92"/>
      <c r="DA34" s="92"/>
      <c r="DB34" s="92"/>
      <c r="DC34" s="92"/>
      <c r="DD34" s="92"/>
      <c r="DE34" s="92"/>
      <c r="DF34" s="92"/>
      <c r="DG34" s="92"/>
      <c r="DH34" s="92"/>
      <c r="DI34" s="92"/>
      <c r="DJ34" s="92"/>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92"/>
      <c r="EJ34" s="92"/>
      <c r="EK34" s="92"/>
      <c r="EL34" s="92"/>
      <c r="EM34" s="92"/>
      <c r="EN34" s="92"/>
      <c r="EO34" s="92"/>
      <c r="EP34" s="92"/>
      <c r="EQ34" s="92"/>
      <c r="ER34" s="92"/>
      <c r="ES34" s="92"/>
      <c r="ET34" s="92"/>
      <c r="EU34" s="92"/>
      <c r="EV34" s="92"/>
      <c r="EW34" s="96"/>
      <c r="EX34" s="96"/>
      <c r="EY34" s="92"/>
      <c r="EZ34" s="93"/>
      <c r="FA34" s="93"/>
      <c r="FB34" s="93"/>
      <c r="FC34" s="93"/>
    </row>
    <row r="35" spans="1:159" s="71" customFormat="1" ht="11.25" x14ac:dyDescent="0.25">
      <c r="A35" s="91"/>
      <c r="E35" s="92"/>
      <c r="F35" s="92"/>
      <c r="G35" s="92"/>
      <c r="H35" s="92"/>
      <c r="I35" s="92"/>
      <c r="J35" s="92"/>
      <c r="K35" s="92"/>
      <c r="L35" s="92"/>
      <c r="M35" s="92"/>
      <c r="N35" s="92"/>
      <c r="O35" s="92"/>
      <c r="P35" s="92"/>
      <c r="Q35" s="92"/>
      <c r="R35" s="92"/>
      <c r="S35" s="92"/>
      <c r="T35" s="92"/>
      <c r="U35" s="92"/>
      <c r="V35" s="92"/>
      <c r="W35" s="92"/>
      <c r="X35" s="92"/>
      <c r="Y35" s="92"/>
      <c r="Z35" s="92"/>
      <c r="AA35" s="92"/>
      <c r="AB35" s="92"/>
      <c r="AC35" s="93"/>
      <c r="AD35" s="94"/>
      <c r="AE35" s="94"/>
      <c r="AF35" s="94"/>
      <c r="AG35" s="94"/>
      <c r="AH35" s="94"/>
      <c r="AI35" s="94"/>
      <c r="AJ35" s="94"/>
      <c r="AK35" s="95"/>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6"/>
      <c r="EX35" s="96"/>
      <c r="EY35" s="92"/>
      <c r="EZ35" s="93"/>
      <c r="FA35" s="93"/>
      <c r="FB35" s="93"/>
      <c r="FC35" s="93"/>
    </row>
    <row r="36" spans="1:159" s="71" customFormat="1" ht="11.25" x14ac:dyDescent="0.25">
      <c r="A36" s="91"/>
      <c r="E36" s="92"/>
      <c r="F36" s="92"/>
      <c r="G36" s="92"/>
      <c r="H36" s="92"/>
      <c r="I36" s="92"/>
      <c r="J36" s="92"/>
      <c r="K36" s="92"/>
      <c r="L36" s="92"/>
      <c r="M36" s="92"/>
      <c r="N36" s="92"/>
      <c r="O36" s="92"/>
      <c r="P36" s="92"/>
      <c r="Q36" s="92"/>
      <c r="R36" s="92"/>
      <c r="S36" s="92"/>
      <c r="T36" s="92"/>
      <c r="U36" s="92"/>
      <c r="V36" s="92"/>
      <c r="W36" s="92"/>
      <c r="X36" s="92"/>
      <c r="Y36" s="92"/>
      <c r="Z36" s="92"/>
      <c r="AA36" s="92"/>
      <c r="AB36" s="92"/>
      <c r="AC36" s="93"/>
      <c r="AD36" s="94"/>
      <c r="AE36" s="94"/>
      <c r="AF36" s="94"/>
      <c r="AG36" s="94"/>
      <c r="AH36" s="94"/>
      <c r="AI36" s="94"/>
      <c r="AJ36" s="94"/>
      <c r="AK36" s="95"/>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6"/>
      <c r="EX36" s="96"/>
      <c r="EY36" s="92"/>
      <c r="EZ36" s="93"/>
      <c r="FA36" s="93"/>
      <c r="FB36" s="93"/>
      <c r="FC36" s="93"/>
    </row>
    <row r="37" spans="1:159" s="71" customFormat="1" ht="11.25" x14ac:dyDescent="0.25">
      <c r="A37" s="91"/>
      <c r="E37" s="92"/>
      <c r="F37" s="92"/>
      <c r="G37" s="92"/>
      <c r="H37" s="92"/>
      <c r="I37" s="92"/>
      <c r="J37" s="92"/>
      <c r="K37" s="92"/>
      <c r="L37" s="92"/>
      <c r="M37" s="92"/>
      <c r="N37" s="92"/>
      <c r="O37" s="92"/>
      <c r="P37" s="92"/>
      <c r="Q37" s="92"/>
      <c r="R37" s="92"/>
      <c r="S37" s="92"/>
      <c r="T37" s="92"/>
      <c r="U37" s="92"/>
      <c r="V37" s="92"/>
      <c r="W37" s="92"/>
      <c r="X37" s="92"/>
      <c r="Y37" s="92"/>
      <c r="Z37" s="92"/>
      <c r="AA37" s="92"/>
      <c r="AB37" s="92"/>
      <c r="AC37" s="93"/>
      <c r="AD37" s="94"/>
      <c r="AE37" s="94"/>
      <c r="AF37" s="94"/>
      <c r="AG37" s="94"/>
      <c r="AH37" s="94"/>
      <c r="AI37" s="94"/>
      <c r="AJ37" s="94"/>
      <c r="AK37" s="95"/>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2"/>
      <c r="CN37" s="92"/>
      <c r="CO37" s="92"/>
      <c r="CP37" s="92"/>
      <c r="CQ37" s="92"/>
      <c r="CR37" s="92"/>
      <c r="CS37" s="92"/>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92"/>
      <c r="EQ37" s="92"/>
      <c r="ER37" s="92"/>
      <c r="ES37" s="92"/>
      <c r="ET37" s="92"/>
      <c r="EU37" s="92"/>
      <c r="EV37" s="92"/>
      <c r="EW37" s="96"/>
      <c r="EX37" s="96"/>
      <c r="EY37" s="92"/>
      <c r="EZ37" s="93"/>
      <c r="FA37" s="93"/>
      <c r="FB37" s="93"/>
      <c r="FC37" s="93"/>
    </row>
    <row r="38" spans="1:159" s="71" customFormat="1" ht="11.25" x14ac:dyDescent="0.25">
      <c r="A38" s="91"/>
      <c r="E38" s="92"/>
      <c r="F38" s="92"/>
      <c r="G38" s="92"/>
      <c r="H38" s="92"/>
      <c r="I38" s="92"/>
      <c r="J38" s="92"/>
      <c r="K38" s="92"/>
      <c r="L38" s="92"/>
      <c r="M38" s="92"/>
      <c r="N38" s="92"/>
      <c r="O38" s="92"/>
      <c r="P38" s="92"/>
      <c r="Q38" s="92"/>
      <c r="R38" s="92"/>
      <c r="S38" s="92"/>
      <c r="T38" s="92"/>
      <c r="U38" s="92"/>
      <c r="V38" s="92"/>
      <c r="W38" s="92"/>
      <c r="X38" s="92"/>
      <c r="Y38" s="92"/>
      <c r="Z38" s="92"/>
      <c r="AA38" s="92"/>
      <c r="AB38" s="92"/>
      <c r="AC38" s="93"/>
      <c r="AD38" s="94"/>
      <c r="AE38" s="94"/>
      <c r="AF38" s="94"/>
      <c r="AG38" s="94"/>
      <c r="AH38" s="94"/>
      <c r="AI38" s="94"/>
      <c r="AJ38" s="94"/>
      <c r="AK38" s="95"/>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2"/>
      <c r="CQ38" s="92"/>
      <c r="CR38" s="92"/>
      <c r="CS38" s="92"/>
      <c r="CT38" s="92"/>
      <c r="CU38" s="92"/>
      <c r="CV38" s="92"/>
      <c r="CW38" s="92"/>
      <c r="CX38" s="92"/>
      <c r="CY38" s="92"/>
      <c r="CZ38" s="92"/>
      <c r="DA38" s="92"/>
      <c r="DB38" s="92"/>
      <c r="DC38" s="92"/>
      <c r="DD38" s="92"/>
      <c r="DE38" s="92"/>
      <c r="DF38" s="92"/>
      <c r="DG38" s="92"/>
      <c r="DH38" s="92"/>
      <c r="DI38" s="92"/>
      <c r="DJ38" s="92"/>
      <c r="DK38" s="92"/>
      <c r="DL38" s="92"/>
      <c r="DM38" s="92"/>
      <c r="DN38" s="92"/>
      <c r="DO38" s="92"/>
      <c r="DP38" s="92"/>
      <c r="DQ38" s="92"/>
      <c r="DR38" s="92"/>
      <c r="DS38" s="92"/>
      <c r="DT38" s="92"/>
      <c r="DU38" s="92"/>
      <c r="DV38" s="92"/>
      <c r="DW38" s="92"/>
      <c r="DX38" s="92"/>
      <c r="DY38" s="92"/>
      <c r="DZ38" s="92"/>
      <c r="EA38" s="92"/>
      <c r="EB38" s="92"/>
      <c r="EC38" s="92"/>
      <c r="ED38" s="92"/>
      <c r="EE38" s="92"/>
      <c r="EF38" s="92"/>
      <c r="EG38" s="92"/>
      <c r="EH38" s="92"/>
      <c r="EI38" s="92"/>
      <c r="EJ38" s="92"/>
      <c r="EK38" s="92"/>
      <c r="EL38" s="92"/>
      <c r="EM38" s="92"/>
      <c r="EN38" s="92"/>
      <c r="EO38" s="92"/>
      <c r="EP38" s="92"/>
      <c r="EQ38" s="92"/>
      <c r="ER38" s="92"/>
      <c r="ES38" s="92"/>
      <c r="ET38" s="92"/>
      <c r="EU38" s="92"/>
      <c r="EV38" s="92"/>
      <c r="EW38" s="96"/>
      <c r="EX38" s="96"/>
      <c r="EY38" s="92"/>
      <c r="EZ38" s="93"/>
      <c r="FA38" s="93"/>
      <c r="FB38" s="93"/>
      <c r="FC38" s="93"/>
    </row>
    <row r="39" spans="1:159" s="71" customFormat="1" ht="11.25" x14ac:dyDescent="0.25">
      <c r="A39" s="91"/>
      <c r="E39" s="92"/>
      <c r="F39" s="92"/>
      <c r="G39" s="92"/>
      <c r="H39" s="92"/>
      <c r="I39" s="92"/>
      <c r="J39" s="92"/>
      <c r="K39" s="92"/>
      <c r="L39" s="92"/>
      <c r="M39" s="92"/>
      <c r="N39" s="92"/>
      <c r="O39" s="92"/>
      <c r="P39" s="92"/>
      <c r="Q39" s="92"/>
      <c r="R39" s="92"/>
      <c r="S39" s="92"/>
      <c r="T39" s="92"/>
      <c r="U39" s="92"/>
      <c r="V39" s="92"/>
      <c r="W39" s="92"/>
      <c r="X39" s="92"/>
      <c r="Y39" s="92"/>
      <c r="Z39" s="92"/>
      <c r="AA39" s="92"/>
      <c r="AB39" s="92"/>
      <c r="AC39" s="93"/>
      <c r="AD39" s="94"/>
      <c r="AE39" s="94"/>
      <c r="AF39" s="94"/>
      <c r="AG39" s="94"/>
      <c r="AH39" s="94"/>
      <c r="AI39" s="94"/>
      <c r="AJ39" s="94"/>
      <c r="AK39" s="95"/>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92"/>
      <c r="ER39" s="92"/>
      <c r="ES39" s="92"/>
      <c r="ET39" s="92"/>
      <c r="EU39" s="92"/>
      <c r="EV39" s="92"/>
      <c r="EW39" s="96"/>
      <c r="EX39" s="96"/>
      <c r="EY39" s="92"/>
      <c r="EZ39" s="93"/>
      <c r="FA39" s="93"/>
      <c r="FB39" s="93"/>
      <c r="FC39" s="93"/>
    </row>
    <row r="40" spans="1:159" s="71" customFormat="1" ht="11.25" x14ac:dyDescent="0.25">
      <c r="A40" s="91"/>
      <c r="E40" s="92"/>
      <c r="F40" s="92"/>
      <c r="G40" s="92"/>
      <c r="H40" s="92"/>
      <c r="I40" s="92"/>
      <c r="J40" s="92"/>
      <c r="K40" s="92"/>
      <c r="L40" s="92"/>
      <c r="M40" s="92"/>
      <c r="N40" s="92"/>
      <c r="O40" s="92"/>
      <c r="P40" s="92"/>
      <c r="Q40" s="92"/>
      <c r="R40" s="92"/>
      <c r="S40" s="92"/>
      <c r="T40" s="92"/>
      <c r="U40" s="92"/>
      <c r="V40" s="92"/>
      <c r="W40" s="92"/>
      <c r="X40" s="92"/>
      <c r="Y40" s="92"/>
      <c r="Z40" s="92"/>
      <c r="AA40" s="92"/>
      <c r="AB40" s="92"/>
      <c r="AC40" s="93"/>
      <c r="AD40" s="94"/>
      <c r="AE40" s="94"/>
      <c r="AF40" s="94"/>
      <c r="AG40" s="94"/>
      <c r="AH40" s="94"/>
      <c r="AI40" s="94"/>
      <c r="AJ40" s="94"/>
      <c r="AK40" s="95"/>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2"/>
      <c r="DV40" s="92"/>
      <c r="DW40" s="92"/>
      <c r="DX40" s="92"/>
      <c r="DY40" s="92"/>
      <c r="DZ40" s="92"/>
      <c r="EA40" s="92"/>
      <c r="EB40" s="92"/>
      <c r="EC40" s="92"/>
      <c r="ED40" s="92"/>
      <c r="EE40" s="92"/>
      <c r="EF40" s="92"/>
      <c r="EG40" s="92"/>
      <c r="EH40" s="92"/>
      <c r="EI40" s="92"/>
      <c r="EJ40" s="92"/>
      <c r="EK40" s="92"/>
      <c r="EL40" s="92"/>
      <c r="EM40" s="92"/>
      <c r="EN40" s="92"/>
      <c r="EO40" s="92"/>
      <c r="EP40" s="92"/>
      <c r="EQ40" s="92"/>
      <c r="ER40" s="92"/>
      <c r="ES40" s="92"/>
      <c r="ET40" s="92"/>
      <c r="EU40" s="92"/>
      <c r="EV40" s="92"/>
      <c r="EW40" s="96"/>
      <c r="EX40" s="96"/>
      <c r="EY40" s="92"/>
      <c r="EZ40" s="93"/>
      <c r="FA40" s="93"/>
      <c r="FB40" s="93"/>
      <c r="FC40" s="93"/>
    </row>
    <row r="41" spans="1:159" s="71" customFormat="1" ht="11.25" x14ac:dyDescent="0.25">
      <c r="A41" s="91"/>
      <c r="E41" s="92"/>
      <c r="F41" s="92"/>
      <c r="G41" s="92"/>
      <c r="H41" s="92"/>
      <c r="I41" s="92"/>
      <c r="J41" s="92"/>
      <c r="K41" s="92"/>
      <c r="L41" s="92"/>
      <c r="M41" s="92"/>
      <c r="N41" s="92"/>
      <c r="O41" s="92"/>
      <c r="P41" s="92"/>
      <c r="Q41" s="92"/>
      <c r="R41" s="92"/>
      <c r="S41" s="92"/>
      <c r="T41" s="92"/>
      <c r="U41" s="92"/>
      <c r="V41" s="92"/>
      <c r="W41" s="92"/>
      <c r="X41" s="92"/>
      <c r="Y41" s="92"/>
      <c r="Z41" s="92"/>
      <c r="AA41" s="92"/>
      <c r="AB41" s="92"/>
      <c r="AC41" s="93"/>
      <c r="AD41" s="94"/>
      <c r="AE41" s="94"/>
      <c r="AF41" s="94"/>
      <c r="AG41" s="94"/>
      <c r="AH41" s="94"/>
      <c r="AI41" s="94"/>
      <c r="AJ41" s="94"/>
      <c r="AK41" s="95"/>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6"/>
      <c r="EX41" s="96"/>
      <c r="EY41" s="92"/>
      <c r="EZ41" s="93"/>
      <c r="FA41" s="93"/>
      <c r="FB41" s="93"/>
      <c r="FC41" s="93"/>
    </row>
    <row r="42" spans="1:159" s="71" customFormat="1" ht="11.25" x14ac:dyDescent="0.25">
      <c r="A42" s="91"/>
      <c r="E42" s="92"/>
      <c r="F42" s="92"/>
      <c r="G42" s="92"/>
      <c r="H42" s="92"/>
      <c r="I42" s="92"/>
      <c r="J42" s="92"/>
      <c r="K42" s="92"/>
      <c r="L42" s="92"/>
      <c r="M42" s="92"/>
      <c r="N42" s="92"/>
      <c r="O42" s="92"/>
      <c r="P42" s="92"/>
      <c r="Q42" s="92"/>
      <c r="R42" s="92"/>
      <c r="S42" s="92"/>
      <c r="T42" s="92"/>
      <c r="U42" s="92"/>
      <c r="V42" s="92"/>
      <c r="W42" s="92"/>
      <c r="X42" s="92"/>
      <c r="Y42" s="92"/>
      <c r="Z42" s="92"/>
      <c r="AA42" s="92"/>
      <c r="AB42" s="92"/>
      <c r="AC42" s="93"/>
      <c r="AD42" s="94"/>
      <c r="AE42" s="94"/>
      <c r="AF42" s="94"/>
      <c r="AG42" s="94"/>
      <c r="AH42" s="94"/>
      <c r="AI42" s="94"/>
      <c r="AJ42" s="94"/>
      <c r="AK42" s="95"/>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92"/>
      <c r="EJ42" s="92"/>
      <c r="EK42" s="92"/>
      <c r="EL42" s="92"/>
      <c r="EM42" s="92"/>
      <c r="EN42" s="92"/>
      <c r="EO42" s="92"/>
      <c r="EP42" s="92"/>
      <c r="EQ42" s="92"/>
      <c r="ER42" s="92"/>
      <c r="ES42" s="92"/>
      <c r="ET42" s="92"/>
      <c r="EU42" s="92"/>
      <c r="EV42" s="92"/>
      <c r="EW42" s="96"/>
      <c r="EX42" s="96"/>
      <c r="EY42" s="92"/>
      <c r="EZ42" s="93"/>
      <c r="FA42" s="93"/>
      <c r="FB42" s="93"/>
      <c r="FC42" s="93"/>
    </row>
    <row r="43" spans="1:159" s="71" customFormat="1" ht="11.25" x14ac:dyDescent="0.25">
      <c r="A43" s="91"/>
      <c r="E43" s="92"/>
      <c r="F43" s="92"/>
      <c r="G43" s="92"/>
      <c r="H43" s="92"/>
      <c r="I43" s="92"/>
      <c r="J43" s="92"/>
      <c r="K43" s="92"/>
      <c r="L43" s="92"/>
      <c r="M43" s="92"/>
      <c r="N43" s="92"/>
      <c r="O43" s="92"/>
      <c r="P43" s="92"/>
      <c r="Q43" s="92"/>
      <c r="R43" s="92"/>
      <c r="S43" s="92"/>
      <c r="T43" s="92"/>
      <c r="U43" s="92"/>
      <c r="V43" s="92"/>
      <c r="W43" s="92"/>
      <c r="X43" s="92"/>
      <c r="Y43" s="92"/>
      <c r="Z43" s="92"/>
      <c r="AA43" s="92"/>
      <c r="AB43" s="92"/>
      <c r="AC43" s="93"/>
      <c r="AD43" s="94"/>
      <c r="AE43" s="94"/>
      <c r="AF43" s="94"/>
      <c r="AG43" s="94"/>
      <c r="AH43" s="94"/>
      <c r="AI43" s="94"/>
      <c r="AJ43" s="94"/>
      <c r="AK43" s="95"/>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C43" s="92"/>
      <c r="DD43" s="92"/>
      <c r="DE43" s="92"/>
      <c r="DF43" s="92"/>
      <c r="DG43" s="92"/>
      <c r="DH43" s="92"/>
      <c r="DI43" s="92"/>
      <c r="DJ43" s="92"/>
      <c r="DK43" s="92"/>
      <c r="DL43" s="92"/>
      <c r="DM43" s="92"/>
      <c r="DN43" s="92"/>
      <c r="DO43" s="92"/>
      <c r="DP43" s="92"/>
      <c r="DQ43" s="92"/>
      <c r="DR43" s="92"/>
      <c r="DS43" s="92"/>
      <c r="DT43" s="92"/>
      <c r="DU43" s="92"/>
      <c r="DV43" s="92"/>
      <c r="DW43" s="92"/>
      <c r="DX43" s="92"/>
      <c r="DY43" s="92"/>
      <c r="DZ43" s="92"/>
      <c r="EA43" s="92"/>
      <c r="EB43" s="92"/>
      <c r="EC43" s="92"/>
      <c r="ED43" s="92"/>
      <c r="EE43" s="92"/>
      <c r="EF43" s="92"/>
      <c r="EG43" s="92"/>
      <c r="EH43" s="92"/>
      <c r="EI43" s="92"/>
      <c r="EJ43" s="92"/>
      <c r="EK43" s="92"/>
      <c r="EL43" s="92"/>
      <c r="EM43" s="92"/>
      <c r="EN43" s="92"/>
      <c r="EO43" s="92"/>
      <c r="EP43" s="92"/>
      <c r="EQ43" s="92"/>
      <c r="ER43" s="92"/>
      <c r="ES43" s="92"/>
      <c r="ET43" s="92"/>
      <c r="EU43" s="92"/>
      <c r="EV43" s="92"/>
      <c r="EW43" s="96"/>
      <c r="EX43" s="96"/>
      <c r="EY43" s="92"/>
      <c r="EZ43" s="93"/>
      <c r="FA43" s="93"/>
      <c r="FB43" s="93"/>
      <c r="FC43" s="93"/>
    </row>
    <row r="44" spans="1:159" s="71" customFormat="1" ht="11.25" x14ac:dyDescent="0.25">
      <c r="A44" s="91"/>
      <c r="E44" s="92"/>
      <c r="F44" s="92"/>
      <c r="G44" s="92"/>
      <c r="H44" s="92"/>
      <c r="I44" s="92"/>
      <c r="J44" s="92"/>
      <c r="K44" s="92"/>
      <c r="L44" s="92"/>
      <c r="M44" s="92"/>
      <c r="N44" s="92"/>
      <c r="O44" s="92"/>
      <c r="P44" s="92"/>
      <c r="Q44" s="92"/>
      <c r="R44" s="92"/>
      <c r="S44" s="92"/>
      <c r="T44" s="92"/>
      <c r="U44" s="92"/>
      <c r="V44" s="92"/>
      <c r="W44" s="92"/>
      <c r="X44" s="92"/>
      <c r="Y44" s="92"/>
      <c r="Z44" s="92"/>
      <c r="AA44" s="92"/>
      <c r="AB44" s="92"/>
      <c r="AC44" s="93"/>
      <c r="AD44" s="94"/>
      <c r="AE44" s="94"/>
      <c r="AF44" s="94"/>
      <c r="AG44" s="94"/>
      <c r="AH44" s="94"/>
      <c r="AI44" s="94"/>
      <c r="AJ44" s="94"/>
      <c r="AK44" s="95"/>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c r="CZ44" s="92"/>
      <c r="DA44" s="92"/>
      <c r="DB44" s="92"/>
      <c r="DC44" s="92"/>
      <c r="DD44" s="92"/>
      <c r="DE44" s="92"/>
      <c r="DF44" s="92"/>
      <c r="DG44" s="92"/>
      <c r="DH44" s="92"/>
      <c r="DI44" s="92"/>
      <c r="DJ44" s="92"/>
      <c r="DK44" s="92"/>
      <c r="DL44" s="92"/>
      <c r="DM44" s="92"/>
      <c r="DN44" s="92"/>
      <c r="DO44" s="92"/>
      <c r="DP44" s="92"/>
      <c r="DQ44" s="92"/>
      <c r="DR44" s="92"/>
      <c r="DS44" s="92"/>
      <c r="DT44" s="92"/>
      <c r="DU44" s="92"/>
      <c r="DV44" s="92"/>
      <c r="DW44" s="92"/>
      <c r="DX44" s="92"/>
      <c r="DY44" s="92"/>
      <c r="DZ44" s="92"/>
      <c r="EA44" s="92"/>
      <c r="EB44" s="92"/>
      <c r="EC44" s="92"/>
      <c r="ED44" s="92"/>
      <c r="EE44" s="92"/>
      <c r="EF44" s="92"/>
      <c r="EG44" s="92"/>
      <c r="EH44" s="92"/>
      <c r="EI44" s="92"/>
      <c r="EJ44" s="92"/>
      <c r="EK44" s="92"/>
      <c r="EL44" s="92"/>
      <c r="EM44" s="92"/>
      <c r="EN44" s="92"/>
      <c r="EO44" s="92"/>
      <c r="EP44" s="92"/>
      <c r="EQ44" s="92"/>
      <c r="ER44" s="92"/>
      <c r="ES44" s="92"/>
      <c r="ET44" s="92"/>
      <c r="EU44" s="92"/>
      <c r="EV44" s="92"/>
      <c r="EW44" s="96"/>
      <c r="EX44" s="96"/>
      <c r="EY44" s="92"/>
      <c r="EZ44" s="93"/>
      <c r="FA44" s="93"/>
      <c r="FB44" s="93"/>
      <c r="FC44" s="93"/>
    </row>
    <row r="45" spans="1:159" s="71" customFormat="1" ht="11.25" x14ac:dyDescent="0.25">
      <c r="A45" s="91"/>
      <c r="E45" s="92"/>
      <c r="F45" s="92"/>
      <c r="G45" s="92"/>
      <c r="H45" s="92"/>
      <c r="I45" s="92"/>
      <c r="J45" s="92"/>
      <c r="K45" s="92"/>
      <c r="L45" s="92"/>
      <c r="M45" s="92"/>
      <c r="N45" s="92"/>
      <c r="O45" s="92"/>
      <c r="P45" s="92"/>
      <c r="Q45" s="92"/>
      <c r="R45" s="92"/>
      <c r="S45" s="92"/>
      <c r="T45" s="92"/>
      <c r="U45" s="92"/>
      <c r="V45" s="92"/>
      <c r="W45" s="92"/>
      <c r="X45" s="92"/>
      <c r="Y45" s="92"/>
      <c r="Z45" s="92"/>
      <c r="AA45" s="92"/>
      <c r="AB45" s="92"/>
      <c r="AC45" s="93"/>
      <c r="AD45" s="94"/>
      <c r="AE45" s="94"/>
      <c r="AF45" s="94"/>
      <c r="AG45" s="94"/>
      <c r="AH45" s="94"/>
      <c r="AI45" s="94"/>
      <c r="AJ45" s="94"/>
      <c r="AK45" s="95"/>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c r="EO45" s="92"/>
      <c r="EP45" s="92"/>
      <c r="EQ45" s="92"/>
      <c r="ER45" s="92"/>
      <c r="ES45" s="92"/>
      <c r="ET45" s="92"/>
      <c r="EU45" s="92"/>
      <c r="EV45" s="92"/>
      <c r="EW45" s="96"/>
      <c r="EX45" s="96"/>
      <c r="EY45" s="92"/>
      <c r="EZ45" s="93"/>
      <c r="FA45" s="93"/>
      <c r="FB45" s="93"/>
      <c r="FC45" s="93"/>
    </row>
    <row r="46" spans="1:159" s="71" customFormat="1" ht="11.25" x14ac:dyDescent="0.25">
      <c r="A46" s="91"/>
      <c r="E46" s="92"/>
      <c r="F46" s="92"/>
      <c r="G46" s="92"/>
      <c r="H46" s="92"/>
      <c r="I46" s="92"/>
      <c r="J46" s="92"/>
      <c r="K46" s="92"/>
      <c r="L46" s="92"/>
      <c r="M46" s="92"/>
      <c r="N46" s="92"/>
      <c r="O46" s="92"/>
      <c r="P46" s="92"/>
      <c r="Q46" s="92"/>
      <c r="R46" s="92"/>
      <c r="S46" s="92"/>
      <c r="T46" s="92"/>
      <c r="U46" s="92"/>
      <c r="V46" s="92"/>
      <c r="W46" s="92"/>
      <c r="X46" s="92"/>
      <c r="Y46" s="92"/>
      <c r="Z46" s="92"/>
      <c r="AA46" s="92"/>
      <c r="AB46" s="92"/>
      <c r="AC46" s="93"/>
      <c r="AD46" s="94"/>
      <c r="AE46" s="94"/>
      <c r="AF46" s="94"/>
      <c r="AG46" s="94"/>
      <c r="AH46" s="94"/>
      <c r="AI46" s="94"/>
      <c r="AJ46" s="94"/>
      <c r="AK46" s="95"/>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2"/>
      <c r="DA46" s="92"/>
      <c r="DB46" s="92"/>
      <c r="DC46" s="92"/>
      <c r="DD46" s="92"/>
      <c r="DE46" s="92"/>
      <c r="DF46" s="92"/>
      <c r="DG46" s="92"/>
      <c r="DH46" s="92"/>
      <c r="DI46" s="92"/>
      <c r="DJ46" s="92"/>
      <c r="DK46" s="92"/>
      <c r="DL46" s="92"/>
      <c r="DM46" s="92"/>
      <c r="DN46" s="92"/>
      <c r="DO46" s="92"/>
      <c r="DP46" s="92"/>
      <c r="DQ46" s="92"/>
      <c r="DR46" s="92"/>
      <c r="DS46" s="92"/>
      <c r="DT46" s="92"/>
      <c r="DU46" s="92"/>
      <c r="DV46" s="92"/>
      <c r="DW46" s="92"/>
      <c r="DX46" s="92"/>
      <c r="DY46" s="92"/>
      <c r="DZ46" s="92"/>
      <c r="EA46" s="92"/>
      <c r="EB46" s="92"/>
      <c r="EC46" s="92"/>
      <c r="ED46" s="92"/>
      <c r="EE46" s="92"/>
      <c r="EF46" s="92"/>
      <c r="EG46" s="92"/>
      <c r="EH46" s="92"/>
      <c r="EI46" s="92"/>
      <c r="EJ46" s="92"/>
      <c r="EK46" s="92"/>
      <c r="EL46" s="92"/>
      <c r="EM46" s="92"/>
      <c r="EN46" s="92"/>
      <c r="EO46" s="92"/>
      <c r="EP46" s="92"/>
      <c r="EQ46" s="92"/>
      <c r="ER46" s="92"/>
      <c r="ES46" s="92"/>
      <c r="ET46" s="92"/>
      <c r="EU46" s="92"/>
      <c r="EV46" s="92"/>
      <c r="EW46" s="96"/>
      <c r="EX46" s="96"/>
      <c r="EY46" s="92"/>
      <c r="EZ46" s="93"/>
      <c r="FA46" s="93"/>
      <c r="FB46" s="93"/>
      <c r="FC46" s="93"/>
    </row>
    <row r="47" spans="1:159" s="71" customFormat="1" ht="11.25" x14ac:dyDescent="0.25">
      <c r="A47" s="91"/>
      <c r="E47" s="92"/>
      <c r="F47" s="92"/>
      <c r="G47" s="92"/>
      <c r="H47" s="92"/>
      <c r="I47" s="92"/>
      <c r="J47" s="92"/>
      <c r="K47" s="92"/>
      <c r="L47" s="92"/>
      <c r="M47" s="92"/>
      <c r="N47" s="92"/>
      <c r="O47" s="92"/>
      <c r="P47" s="92"/>
      <c r="Q47" s="92"/>
      <c r="R47" s="92"/>
      <c r="S47" s="92"/>
      <c r="T47" s="92"/>
      <c r="U47" s="92"/>
      <c r="V47" s="92"/>
      <c r="W47" s="92"/>
      <c r="X47" s="92"/>
      <c r="Y47" s="92"/>
      <c r="Z47" s="92"/>
      <c r="AA47" s="92"/>
      <c r="AB47" s="92"/>
      <c r="AC47" s="93"/>
      <c r="AD47" s="94"/>
      <c r="AE47" s="94"/>
      <c r="AF47" s="94"/>
      <c r="AG47" s="94"/>
      <c r="AH47" s="94"/>
      <c r="AI47" s="94"/>
      <c r="AJ47" s="94"/>
      <c r="AK47" s="95"/>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2"/>
      <c r="DA47" s="92"/>
      <c r="DB47" s="92"/>
      <c r="DC47" s="92"/>
      <c r="DD47" s="92"/>
      <c r="DE47" s="92"/>
      <c r="DF47" s="92"/>
      <c r="DG47" s="92"/>
      <c r="DH47" s="92"/>
      <c r="DI47" s="92"/>
      <c r="DJ47" s="92"/>
      <c r="DK47" s="92"/>
      <c r="DL47" s="92"/>
      <c r="DM47" s="92"/>
      <c r="DN47" s="92"/>
      <c r="DO47" s="92"/>
      <c r="DP47" s="92"/>
      <c r="DQ47" s="92"/>
      <c r="DR47" s="92"/>
      <c r="DS47" s="92"/>
      <c r="DT47" s="92"/>
      <c r="DU47" s="92"/>
      <c r="DV47" s="92"/>
      <c r="DW47" s="92"/>
      <c r="DX47" s="92"/>
      <c r="DY47" s="92"/>
      <c r="DZ47" s="92"/>
      <c r="EA47" s="92"/>
      <c r="EB47" s="92"/>
      <c r="EC47" s="92"/>
      <c r="ED47" s="92"/>
      <c r="EE47" s="92"/>
      <c r="EF47" s="92"/>
      <c r="EG47" s="92"/>
      <c r="EH47" s="92"/>
      <c r="EI47" s="92"/>
      <c r="EJ47" s="92"/>
      <c r="EK47" s="92"/>
      <c r="EL47" s="92"/>
      <c r="EM47" s="92"/>
      <c r="EN47" s="92"/>
      <c r="EO47" s="92"/>
      <c r="EP47" s="92"/>
      <c r="EQ47" s="92"/>
      <c r="ER47" s="92"/>
      <c r="ES47" s="92"/>
      <c r="ET47" s="92"/>
      <c r="EU47" s="92"/>
      <c r="EV47" s="92"/>
      <c r="EW47" s="96"/>
      <c r="EX47" s="96"/>
      <c r="EY47" s="92"/>
      <c r="EZ47" s="93"/>
      <c r="FA47" s="93"/>
      <c r="FB47" s="93"/>
      <c r="FC47" s="93"/>
    </row>
    <row r="48" spans="1:159" s="71" customFormat="1" ht="11.25" x14ac:dyDescent="0.25">
      <c r="A48" s="91"/>
      <c r="E48" s="92"/>
      <c r="F48" s="92"/>
      <c r="G48" s="92"/>
      <c r="H48" s="92"/>
      <c r="I48" s="92"/>
      <c r="J48" s="92"/>
      <c r="K48" s="92"/>
      <c r="L48" s="92"/>
      <c r="M48" s="92"/>
      <c r="N48" s="92"/>
      <c r="O48" s="92"/>
      <c r="P48" s="92"/>
      <c r="Q48" s="92"/>
      <c r="R48" s="92"/>
      <c r="S48" s="92"/>
      <c r="T48" s="92"/>
      <c r="U48" s="92"/>
      <c r="V48" s="92"/>
      <c r="W48" s="92"/>
      <c r="X48" s="92"/>
      <c r="Y48" s="92"/>
      <c r="Z48" s="92"/>
      <c r="AA48" s="92"/>
      <c r="AB48" s="92"/>
      <c r="AC48" s="93"/>
      <c r="AD48" s="94"/>
      <c r="AE48" s="94"/>
      <c r="AF48" s="94"/>
      <c r="AG48" s="94"/>
      <c r="AH48" s="94"/>
      <c r="AI48" s="94"/>
      <c r="AJ48" s="94"/>
      <c r="AK48" s="95"/>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92"/>
      <c r="EE48" s="92"/>
      <c r="EF48" s="92"/>
      <c r="EG48" s="92"/>
      <c r="EH48" s="92"/>
      <c r="EI48" s="92"/>
      <c r="EJ48" s="92"/>
      <c r="EK48" s="92"/>
      <c r="EL48" s="92"/>
      <c r="EM48" s="92"/>
      <c r="EN48" s="92"/>
      <c r="EO48" s="92"/>
      <c r="EP48" s="92"/>
      <c r="EQ48" s="92"/>
      <c r="ER48" s="92"/>
      <c r="ES48" s="92"/>
      <c r="ET48" s="92"/>
      <c r="EU48" s="92"/>
      <c r="EV48" s="92"/>
      <c r="EW48" s="96"/>
      <c r="EX48" s="96"/>
      <c r="EY48" s="92"/>
      <c r="EZ48" s="93"/>
      <c r="FA48" s="93"/>
      <c r="FB48" s="93"/>
      <c r="FC48" s="93"/>
    </row>
    <row r="49" spans="1:159" s="71" customFormat="1" ht="11.25" x14ac:dyDescent="0.25">
      <c r="A49" s="91"/>
      <c r="E49" s="92"/>
      <c r="F49" s="92"/>
      <c r="G49" s="92"/>
      <c r="H49" s="92"/>
      <c r="I49" s="92"/>
      <c r="J49" s="92"/>
      <c r="K49" s="92"/>
      <c r="L49" s="92"/>
      <c r="M49" s="92"/>
      <c r="N49" s="92"/>
      <c r="O49" s="92"/>
      <c r="P49" s="92"/>
      <c r="Q49" s="92"/>
      <c r="R49" s="92"/>
      <c r="S49" s="92"/>
      <c r="T49" s="92"/>
      <c r="U49" s="92"/>
      <c r="V49" s="92"/>
      <c r="W49" s="92"/>
      <c r="X49" s="92"/>
      <c r="Y49" s="92"/>
      <c r="Z49" s="92"/>
      <c r="AA49" s="92"/>
      <c r="AB49" s="92"/>
      <c r="AC49" s="93"/>
      <c r="AD49" s="94"/>
      <c r="AE49" s="94"/>
      <c r="AF49" s="94"/>
      <c r="AG49" s="94"/>
      <c r="AH49" s="94"/>
      <c r="AI49" s="94"/>
      <c r="AJ49" s="94"/>
      <c r="AK49" s="95"/>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2"/>
      <c r="DE49" s="92"/>
      <c r="DF49" s="92"/>
      <c r="DG49" s="92"/>
      <c r="DH49" s="92"/>
      <c r="DI49" s="92"/>
      <c r="DJ49" s="92"/>
      <c r="DK49" s="92"/>
      <c r="DL49" s="92"/>
      <c r="DM49" s="92"/>
      <c r="DN49" s="92"/>
      <c r="DO49" s="92"/>
      <c r="DP49" s="92"/>
      <c r="DQ49" s="92"/>
      <c r="DR49" s="92"/>
      <c r="DS49" s="92"/>
      <c r="DT49" s="92"/>
      <c r="DU49" s="92"/>
      <c r="DV49" s="92"/>
      <c r="DW49" s="92"/>
      <c r="DX49" s="92"/>
      <c r="DY49" s="92"/>
      <c r="DZ49" s="92"/>
      <c r="EA49" s="92"/>
      <c r="EB49" s="92"/>
      <c r="EC49" s="92"/>
      <c r="ED49" s="92"/>
      <c r="EE49" s="92"/>
      <c r="EF49" s="92"/>
      <c r="EG49" s="92"/>
      <c r="EH49" s="92"/>
      <c r="EI49" s="92"/>
      <c r="EJ49" s="92"/>
      <c r="EK49" s="92"/>
      <c r="EL49" s="92"/>
      <c r="EM49" s="92"/>
      <c r="EN49" s="92"/>
      <c r="EO49" s="92"/>
      <c r="EP49" s="92"/>
      <c r="EQ49" s="92"/>
      <c r="ER49" s="92"/>
      <c r="ES49" s="92"/>
      <c r="ET49" s="92"/>
      <c r="EU49" s="92"/>
      <c r="EV49" s="92"/>
      <c r="EW49" s="96"/>
      <c r="EX49" s="96"/>
      <c r="EY49" s="92"/>
      <c r="EZ49" s="93"/>
      <c r="FA49" s="93"/>
      <c r="FB49" s="93"/>
      <c r="FC49" s="93"/>
    </row>
    <row r="50" spans="1:159" s="71" customFormat="1" ht="11.25" x14ac:dyDescent="0.25">
      <c r="A50" s="91"/>
      <c r="E50" s="92"/>
      <c r="F50" s="92"/>
      <c r="G50" s="92"/>
      <c r="H50" s="92"/>
      <c r="I50" s="92"/>
      <c r="J50" s="92"/>
      <c r="K50" s="92"/>
      <c r="L50" s="92"/>
      <c r="M50" s="92"/>
      <c r="N50" s="92"/>
      <c r="O50" s="92"/>
      <c r="P50" s="92"/>
      <c r="Q50" s="92"/>
      <c r="R50" s="92"/>
      <c r="S50" s="92"/>
      <c r="T50" s="92"/>
      <c r="U50" s="92"/>
      <c r="V50" s="92"/>
      <c r="W50" s="92"/>
      <c r="X50" s="92"/>
      <c r="Y50" s="92"/>
      <c r="Z50" s="92"/>
      <c r="AA50" s="92"/>
      <c r="AB50" s="92"/>
      <c r="AC50" s="93"/>
      <c r="AD50" s="94"/>
      <c r="AE50" s="94"/>
      <c r="AF50" s="94"/>
      <c r="AG50" s="94"/>
      <c r="AH50" s="94"/>
      <c r="AI50" s="94"/>
      <c r="AJ50" s="94"/>
      <c r="AK50" s="95"/>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92"/>
      <c r="EF50" s="92"/>
      <c r="EG50" s="92"/>
      <c r="EH50" s="92"/>
      <c r="EI50" s="92"/>
      <c r="EJ50" s="92"/>
      <c r="EK50" s="92"/>
      <c r="EL50" s="92"/>
      <c r="EM50" s="92"/>
      <c r="EN50" s="92"/>
      <c r="EO50" s="92"/>
      <c r="EP50" s="92"/>
      <c r="EQ50" s="92"/>
      <c r="ER50" s="92"/>
      <c r="ES50" s="92"/>
      <c r="ET50" s="92"/>
      <c r="EU50" s="92"/>
      <c r="EV50" s="92"/>
      <c r="EW50" s="96"/>
      <c r="EX50" s="96"/>
      <c r="EY50" s="92"/>
      <c r="EZ50" s="93"/>
      <c r="FA50" s="93"/>
      <c r="FB50" s="93"/>
      <c r="FC50" s="93"/>
    </row>
    <row r="51" spans="1:159" s="71" customFormat="1" ht="11.25" x14ac:dyDescent="0.25">
      <c r="A51" s="91"/>
      <c r="E51" s="92"/>
      <c r="F51" s="92"/>
      <c r="G51" s="92"/>
      <c r="H51" s="92"/>
      <c r="I51" s="92"/>
      <c r="J51" s="92"/>
      <c r="K51" s="92"/>
      <c r="L51" s="92"/>
      <c r="M51" s="92"/>
      <c r="N51" s="92"/>
      <c r="O51" s="92"/>
      <c r="P51" s="92"/>
      <c r="Q51" s="92"/>
      <c r="R51" s="92"/>
      <c r="S51" s="92"/>
      <c r="T51" s="92"/>
      <c r="U51" s="92"/>
      <c r="V51" s="92"/>
      <c r="W51" s="92"/>
      <c r="X51" s="92"/>
      <c r="Y51" s="92"/>
      <c r="Z51" s="92"/>
      <c r="AA51" s="92"/>
      <c r="AB51" s="92"/>
      <c r="AC51" s="93"/>
      <c r="AD51" s="94"/>
      <c r="AE51" s="94"/>
      <c r="AF51" s="94"/>
      <c r="AG51" s="94"/>
      <c r="AH51" s="94"/>
      <c r="AI51" s="94"/>
      <c r="AJ51" s="94"/>
      <c r="AK51" s="95"/>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92"/>
      <c r="EF51" s="92"/>
      <c r="EG51" s="92"/>
      <c r="EH51" s="92"/>
      <c r="EI51" s="92"/>
      <c r="EJ51" s="92"/>
      <c r="EK51" s="92"/>
      <c r="EL51" s="92"/>
      <c r="EM51" s="92"/>
      <c r="EN51" s="92"/>
      <c r="EO51" s="92"/>
      <c r="EP51" s="92"/>
      <c r="EQ51" s="92"/>
      <c r="ER51" s="92"/>
      <c r="ES51" s="92"/>
      <c r="ET51" s="92"/>
      <c r="EU51" s="92"/>
      <c r="EV51" s="92"/>
      <c r="EW51" s="96"/>
      <c r="EX51" s="96"/>
      <c r="EY51" s="92"/>
      <c r="EZ51" s="93"/>
      <c r="FA51" s="93"/>
      <c r="FB51" s="93"/>
      <c r="FC51" s="93"/>
    </row>
    <row r="52" spans="1:159" s="71" customFormat="1" ht="11.25" x14ac:dyDescent="0.25">
      <c r="A52" s="91"/>
      <c r="E52" s="92"/>
      <c r="F52" s="92"/>
      <c r="G52" s="92"/>
      <c r="H52" s="92"/>
      <c r="I52" s="92"/>
      <c r="J52" s="92"/>
      <c r="K52" s="92"/>
      <c r="L52" s="92"/>
      <c r="M52" s="92"/>
      <c r="N52" s="92"/>
      <c r="O52" s="92"/>
      <c r="P52" s="92"/>
      <c r="Q52" s="92"/>
      <c r="R52" s="92"/>
      <c r="S52" s="92"/>
      <c r="T52" s="92"/>
      <c r="U52" s="92"/>
      <c r="V52" s="92"/>
      <c r="W52" s="92"/>
      <c r="X52" s="92"/>
      <c r="Y52" s="92"/>
      <c r="Z52" s="92"/>
      <c r="AA52" s="92"/>
      <c r="AB52" s="92"/>
      <c r="AC52" s="93"/>
      <c r="AD52" s="94"/>
      <c r="AE52" s="94"/>
      <c r="AF52" s="94"/>
      <c r="AG52" s="94"/>
      <c r="AH52" s="94"/>
      <c r="AI52" s="94"/>
      <c r="AJ52" s="94"/>
      <c r="AK52" s="95"/>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2"/>
      <c r="DE52" s="92"/>
      <c r="DF52" s="92"/>
      <c r="DG52" s="92"/>
      <c r="DH52" s="92"/>
      <c r="DI52" s="92"/>
      <c r="DJ52" s="92"/>
      <c r="DK52" s="92"/>
      <c r="DL52" s="92"/>
      <c r="DM52" s="92"/>
      <c r="DN52" s="92"/>
      <c r="DO52" s="92"/>
      <c r="DP52" s="92"/>
      <c r="DQ52" s="92"/>
      <c r="DR52" s="92"/>
      <c r="DS52" s="92"/>
      <c r="DT52" s="92"/>
      <c r="DU52" s="92"/>
      <c r="DV52" s="92"/>
      <c r="DW52" s="92"/>
      <c r="DX52" s="92"/>
      <c r="DY52" s="92"/>
      <c r="DZ52" s="92"/>
      <c r="EA52" s="92"/>
      <c r="EB52" s="92"/>
      <c r="EC52" s="92"/>
      <c r="ED52" s="92"/>
      <c r="EE52" s="92"/>
      <c r="EF52" s="92"/>
      <c r="EG52" s="92"/>
      <c r="EH52" s="92"/>
      <c r="EI52" s="92"/>
      <c r="EJ52" s="92"/>
      <c r="EK52" s="92"/>
      <c r="EL52" s="92"/>
      <c r="EM52" s="92"/>
      <c r="EN52" s="92"/>
      <c r="EO52" s="92"/>
      <c r="EP52" s="92"/>
      <c r="EQ52" s="92"/>
      <c r="ER52" s="92"/>
      <c r="ES52" s="92"/>
      <c r="ET52" s="92"/>
      <c r="EU52" s="92"/>
      <c r="EV52" s="92"/>
      <c r="EW52" s="96"/>
      <c r="EX52" s="96"/>
      <c r="EY52" s="92"/>
      <c r="EZ52" s="93"/>
      <c r="FA52" s="93"/>
      <c r="FB52" s="93"/>
      <c r="FC52" s="93"/>
    </row>
    <row r="53" spans="1:159" x14ac:dyDescent="0.25">
      <c r="AC53" s="88"/>
      <c r="EZ53" s="88"/>
      <c r="FA53" s="88"/>
      <c r="FB53" s="88"/>
      <c r="FC53" s="88"/>
    </row>
    <row r="54" spans="1:159" x14ac:dyDescent="0.25">
      <c r="AC54" s="88"/>
      <c r="EZ54" s="88"/>
      <c r="FA54" s="88"/>
      <c r="FB54" s="88"/>
      <c r="FC54" s="88"/>
    </row>
    <row r="55" spans="1:159" x14ac:dyDescent="0.25">
      <c r="AC55" s="88"/>
      <c r="EZ55" s="88"/>
      <c r="FA55" s="88"/>
      <c r="FB55" s="88"/>
      <c r="FC55" s="88"/>
    </row>
    <row r="56" spans="1:159" x14ac:dyDescent="0.25">
      <c r="AC56" s="88"/>
      <c r="EZ56" s="88"/>
      <c r="FA56" s="88"/>
      <c r="FB56" s="88"/>
      <c r="FC56" s="88"/>
    </row>
    <row r="57" spans="1:159" x14ac:dyDescent="0.25">
      <c r="AC57" s="88"/>
      <c r="EZ57" s="88"/>
      <c r="FA57" s="88"/>
      <c r="FB57" s="88"/>
      <c r="FC57" s="88"/>
    </row>
    <row r="58" spans="1:159" x14ac:dyDescent="0.25">
      <c r="AC58" s="88"/>
      <c r="EZ58" s="88"/>
      <c r="FA58" s="88"/>
      <c r="FB58" s="88"/>
      <c r="FC58" s="88"/>
    </row>
    <row r="59" spans="1:159" x14ac:dyDescent="0.25">
      <c r="AC59" s="88"/>
      <c r="EZ59" s="88"/>
      <c r="FA59" s="88"/>
      <c r="FB59" s="88"/>
      <c r="FC59" s="88"/>
    </row>
    <row r="60" spans="1:159" x14ac:dyDescent="0.25">
      <c r="AC60" s="88"/>
      <c r="EZ60" s="88"/>
      <c r="FA60" s="88"/>
      <c r="FB60" s="88"/>
      <c r="FC60" s="88"/>
    </row>
    <row r="61" spans="1:159" x14ac:dyDescent="0.25">
      <c r="AC61" s="88"/>
      <c r="EZ61" s="88"/>
      <c r="FA61" s="88"/>
      <c r="FB61" s="88"/>
      <c r="FC61" s="88"/>
    </row>
    <row r="62" spans="1:159" x14ac:dyDescent="0.25">
      <c r="AC62" s="88"/>
      <c r="EZ62" s="88"/>
      <c r="FA62" s="88"/>
      <c r="FB62" s="88"/>
      <c r="FC62" s="88"/>
    </row>
    <row r="63" spans="1:159" x14ac:dyDescent="0.25">
      <c r="AC63" s="88"/>
      <c r="EZ63" s="88"/>
      <c r="FA63" s="88"/>
      <c r="FB63" s="88"/>
      <c r="FC63" s="88"/>
    </row>
    <row r="64" spans="1:159" x14ac:dyDescent="0.25">
      <c r="AC64" s="88"/>
      <c r="EZ64" s="88"/>
      <c r="FA64" s="88"/>
      <c r="FB64" s="88"/>
      <c r="FC64" s="88"/>
    </row>
    <row r="65" spans="29:159" x14ac:dyDescent="0.25">
      <c r="AC65" s="88"/>
      <c r="EZ65" s="88"/>
      <c r="FA65" s="88"/>
      <c r="FB65" s="88"/>
      <c r="FC65" s="88"/>
    </row>
    <row r="66" spans="29:159" x14ac:dyDescent="0.25">
      <c r="AC66" s="88"/>
      <c r="EZ66" s="88"/>
      <c r="FA66" s="88"/>
      <c r="FB66" s="88"/>
      <c r="FC66" s="88"/>
    </row>
    <row r="67" spans="29:159" x14ac:dyDescent="0.25">
      <c r="AC67" s="88"/>
      <c r="EZ67" s="88"/>
      <c r="FA67" s="88"/>
      <c r="FB67" s="88"/>
      <c r="FC67" s="88"/>
    </row>
    <row r="68" spans="29:159" x14ac:dyDescent="0.25">
      <c r="AC68" s="88"/>
      <c r="EZ68" s="88"/>
      <c r="FA68" s="88"/>
      <c r="FB68" s="88"/>
      <c r="FC68" s="88"/>
    </row>
    <row r="69" spans="29:159" x14ac:dyDescent="0.25">
      <c r="AC69" s="88"/>
      <c r="EZ69" s="88"/>
      <c r="FA69" s="88"/>
      <c r="FB69" s="88"/>
      <c r="FC69" s="88"/>
    </row>
    <row r="70" spans="29:159" x14ac:dyDescent="0.25">
      <c r="AC70" s="88"/>
      <c r="EZ70" s="88"/>
      <c r="FA70" s="88"/>
      <c r="FB70" s="88"/>
      <c r="FC70" s="88"/>
    </row>
    <row r="71" spans="29:159" x14ac:dyDescent="0.25">
      <c r="AC71" s="88"/>
      <c r="EZ71" s="88"/>
      <c r="FA71" s="88"/>
      <c r="FB71" s="88"/>
      <c r="FC71" s="88"/>
    </row>
    <row r="72" spans="29:159" x14ac:dyDescent="0.25">
      <c r="AC72" s="88"/>
      <c r="EZ72" s="88"/>
      <c r="FA72" s="88"/>
      <c r="FB72" s="88"/>
      <c r="FC72" s="88"/>
    </row>
    <row r="73" spans="29:159" x14ac:dyDescent="0.25">
      <c r="AC73" s="88"/>
      <c r="EZ73" s="88"/>
      <c r="FA73" s="88"/>
      <c r="FB73" s="88"/>
      <c r="FC73" s="88"/>
    </row>
    <row r="74" spans="29:159" x14ac:dyDescent="0.25">
      <c r="AC74" s="88"/>
      <c r="EZ74" s="88"/>
      <c r="FA74" s="88"/>
      <c r="FB74" s="88"/>
      <c r="FC74" s="88"/>
    </row>
    <row r="75" spans="29:159" x14ac:dyDescent="0.25">
      <c r="AC75" s="88"/>
      <c r="EZ75" s="88"/>
      <c r="FA75" s="88"/>
      <c r="FB75" s="88"/>
      <c r="FC75" s="88"/>
    </row>
    <row r="76" spans="29:159" x14ac:dyDescent="0.25">
      <c r="AC76" s="88"/>
      <c r="EZ76" s="88"/>
      <c r="FA76" s="88"/>
      <c r="FB76" s="88"/>
      <c r="FC76" s="88"/>
    </row>
    <row r="77" spans="29:159" x14ac:dyDescent="0.25">
      <c r="AC77" s="88"/>
      <c r="EZ77" s="88"/>
      <c r="FA77" s="88"/>
      <c r="FB77" s="88"/>
      <c r="FC77" s="88"/>
    </row>
    <row r="78" spans="29:159" x14ac:dyDescent="0.25">
      <c r="AC78" s="88"/>
      <c r="EZ78" s="88"/>
      <c r="FA78" s="88"/>
      <c r="FB78" s="88"/>
      <c r="FC78" s="88"/>
    </row>
    <row r="79" spans="29:159" x14ac:dyDescent="0.25">
      <c r="AC79" s="88"/>
      <c r="EZ79" s="88"/>
      <c r="FA79" s="88"/>
      <c r="FB79" s="88"/>
      <c r="FC79" s="88"/>
    </row>
    <row r="80" spans="29:159" x14ac:dyDescent="0.25">
      <c r="AC80" s="88"/>
      <c r="EZ80" s="88"/>
      <c r="FA80" s="88"/>
      <c r="FB80" s="88"/>
      <c r="FC80" s="88"/>
    </row>
    <row r="81" spans="29:159" x14ac:dyDescent="0.25">
      <c r="AC81" s="88"/>
      <c r="EZ81" s="88"/>
      <c r="FA81" s="88"/>
      <c r="FB81" s="88"/>
      <c r="FC81" s="88"/>
    </row>
    <row r="82" spans="29:159" x14ac:dyDescent="0.25">
      <c r="AC82" s="88"/>
      <c r="EZ82" s="88"/>
      <c r="FA82" s="88"/>
      <c r="FB82" s="88"/>
      <c r="FC82" s="88"/>
    </row>
    <row r="83" spans="29:159" x14ac:dyDescent="0.25">
      <c r="AC83" s="88"/>
      <c r="EZ83" s="88"/>
      <c r="FA83" s="88"/>
      <c r="FB83" s="88"/>
      <c r="FC83" s="88"/>
    </row>
    <row r="84" spans="29:159" x14ac:dyDescent="0.25">
      <c r="AC84" s="88"/>
      <c r="EZ84" s="88"/>
      <c r="FA84" s="88"/>
      <c r="FB84" s="88"/>
      <c r="FC84" s="88"/>
    </row>
    <row r="85" spans="29:159" x14ac:dyDescent="0.25">
      <c r="AC85" s="88"/>
      <c r="EZ85" s="88"/>
      <c r="FA85" s="88"/>
      <c r="FB85" s="88"/>
      <c r="FC85" s="88"/>
    </row>
    <row r="86" spans="29:159" x14ac:dyDescent="0.25">
      <c r="AC86" s="88"/>
      <c r="EZ86" s="88"/>
      <c r="FA86" s="88"/>
      <c r="FB86" s="88"/>
      <c r="FC86" s="88"/>
    </row>
    <row r="87" spans="29:159" x14ac:dyDescent="0.25">
      <c r="AC87" s="88"/>
      <c r="EZ87" s="88"/>
      <c r="FA87" s="88"/>
      <c r="FB87" s="88"/>
      <c r="FC87" s="88"/>
    </row>
    <row r="88" spans="29:159" x14ac:dyDescent="0.25">
      <c r="AC88" s="88"/>
      <c r="EZ88" s="88"/>
      <c r="FA88" s="88"/>
      <c r="FB88" s="88"/>
      <c r="FC88" s="88"/>
    </row>
    <row r="89" spans="29:159" x14ac:dyDescent="0.25">
      <c r="AC89" s="88"/>
      <c r="EZ89" s="88"/>
      <c r="FA89" s="88"/>
      <c r="FB89" s="88"/>
      <c r="FC89" s="88"/>
    </row>
    <row r="90" spans="29:159" x14ac:dyDescent="0.25">
      <c r="AC90" s="88"/>
      <c r="EZ90" s="88"/>
      <c r="FA90" s="88"/>
      <c r="FB90" s="88"/>
      <c r="FC90" s="88"/>
    </row>
    <row r="91" spans="29:159" x14ac:dyDescent="0.25">
      <c r="AC91" s="88"/>
      <c r="EZ91" s="88"/>
      <c r="FA91" s="88"/>
      <c r="FB91" s="88"/>
      <c r="FC91" s="88"/>
    </row>
    <row r="92" spans="29:159" x14ac:dyDescent="0.25">
      <c r="AC92" s="88"/>
      <c r="EZ92" s="88"/>
      <c r="FA92" s="88"/>
      <c r="FB92" s="88"/>
      <c r="FC92" s="88"/>
    </row>
    <row r="93" spans="29:159" x14ac:dyDescent="0.25">
      <c r="AC93" s="88"/>
      <c r="EZ93" s="88"/>
      <c r="FA93" s="88"/>
      <c r="FB93" s="88"/>
      <c r="FC93" s="88"/>
    </row>
    <row r="94" spans="29:159" x14ac:dyDescent="0.25">
      <c r="AC94" s="88"/>
      <c r="EZ94" s="88"/>
      <c r="FA94" s="88"/>
      <c r="FB94" s="88"/>
      <c r="FC94" s="88"/>
    </row>
    <row r="95" spans="29:159" x14ac:dyDescent="0.25">
      <c r="AC95" s="88"/>
      <c r="EZ95" s="88"/>
      <c r="FA95" s="88"/>
      <c r="FB95" s="88"/>
      <c r="FC95" s="88"/>
    </row>
    <row r="96" spans="29:159" x14ac:dyDescent="0.25">
      <c r="AC96" s="88"/>
      <c r="EZ96" s="88"/>
      <c r="FA96" s="88"/>
      <c r="FB96" s="88"/>
      <c r="FC96" s="88"/>
    </row>
    <row r="97" spans="29:159" x14ac:dyDescent="0.25">
      <c r="AC97" s="88"/>
      <c r="EZ97" s="88"/>
      <c r="FA97" s="88"/>
      <c r="FB97" s="88"/>
      <c r="FC97" s="88"/>
    </row>
    <row r="98" spans="29:159" x14ac:dyDescent="0.25">
      <c r="AC98" s="88"/>
      <c r="EZ98" s="88"/>
      <c r="FA98" s="88"/>
      <c r="FB98" s="88"/>
      <c r="FC98" s="88"/>
    </row>
    <row r="99" spans="29:159" x14ac:dyDescent="0.25">
      <c r="AC99" s="88"/>
      <c r="EZ99" s="88"/>
      <c r="FA99" s="88"/>
      <c r="FB99" s="88"/>
      <c r="FC99" s="88"/>
    </row>
    <row r="100" spans="29:159" x14ac:dyDescent="0.25">
      <c r="AC100" s="88"/>
      <c r="EZ100" s="88"/>
      <c r="FA100" s="88"/>
      <c r="FB100" s="88"/>
      <c r="FC100" s="88"/>
    </row>
    <row r="101" spans="29:159" x14ac:dyDescent="0.25">
      <c r="AC101" s="88"/>
      <c r="EZ101" s="88"/>
      <c r="FA101" s="88"/>
      <c r="FB101" s="88"/>
      <c r="FC101" s="88"/>
    </row>
    <row r="102" spans="29:159" x14ac:dyDescent="0.25">
      <c r="AC102" s="88"/>
      <c r="EZ102" s="88"/>
      <c r="FA102" s="88"/>
      <c r="FB102" s="88"/>
      <c r="FC102" s="88"/>
    </row>
    <row r="103" spans="29:159" x14ac:dyDescent="0.25">
      <c r="AC103" s="88"/>
      <c r="EZ103" s="88"/>
      <c r="FA103" s="88"/>
      <c r="FB103" s="88"/>
      <c r="FC103" s="88"/>
    </row>
    <row r="104" spans="29:159" x14ac:dyDescent="0.25">
      <c r="AC104" s="88"/>
      <c r="EZ104" s="88"/>
      <c r="FA104" s="88"/>
      <c r="FB104" s="88"/>
      <c r="FC104" s="88"/>
    </row>
    <row r="105" spans="29:159" x14ac:dyDescent="0.25">
      <c r="AC105" s="88"/>
      <c r="EZ105" s="88"/>
      <c r="FA105" s="88"/>
      <c r="FB105" s="88"/>
      <c r="FC105" s="88"/>
    </row>
  </sheetData>
  <sheetProtection algorithmName="SHA-512" hashValue="BeIIj/vV5L57hBGq718AiSqN8N8cbJychl1YpXMiYcxzogoLMoPMQKJd/0mz7g9aqdqc3dILAvXCyMLmKE34QQ==" saltValue="VMLBJlqfhYQKWOfJPIvbJQ==" spinCount="100000" sheet="1" formatCells="0" formatColumns="0" formatRows="0" insertColumns="0" insertRows="0" insertHyperlinks="0" deleteColumns="0" deleteRows="0" sort="0" autoFilter="0" pivotTables="0"/>
  <mergeCells count="111">
    <mergeCell ref="J27:O27"/>
    <mergeCell ref="J28:O28"/>
    <mergeCell ref="J29:O29"/>
    <mergeCell ref="J30:O30"/>
    <mergeCell ref="EP16:EQ16"/>
    <mergeCell ref="ER16:ES16"/>
    <mergeCell ref="ET16:EV16"/>
    <mergeCell ref="EW16:EY16"/>
    <mergeCell ref="ED16:EE16"/>
    <mergeCell ref="EF16:EG16"/>
    <mergeCell ref="EH16:EI16"/>
    <mergeCell ref="EJ16:EK16"/>
    <mergeCell ref="EL16:EM16"/>
    <mergeCell ref="EN16:EO16"/>
    <mergeCell ref="DR16:DS16"/>
    <mergeCell ref="DT16:DU16"/>
    <mergeCell ref="DV16:DW16"/>
    <mergeCell ref="DX16:DY16"/>
    <mergeCell ref="DZ16:EA16"/>
    <mergeCell ref="EB16:EC16"/>
    <mergeCell ref="DD16:DE16"/>
    <mergeCell ref="DF16:DG16"/>
    <mergeCell ref="DH16:DI16"/>
    <mergeCell ref="DJ16:DL16"/>
    <mergeCell ref="DM16:DO16"/>
    <mergeCell ref="DP16:DQ16"/>
    <mergeCell ref="CR16:CS16"/>
    <mergeCell ref="CT16:CU16"/>
    <mergeCell ref="CV16:CW16"/>
    <mergeCell ref="CX16:CY16"/>
    <mergeCell ref="CZ16:DA16"/>
    <mergeCell ref="DB16:DC16"/>
    <mergeCell ref="CF16:CG16"/>
    <mergeCell ref="CH16:CI16"/>
    <mergeCell ref="CJ16:CK16"/>
    <mergeCell ref="CL16:CM16"/>
    <mergeCell ref="CN16:CO16"/>
    <mergeCell ref="CP16:CQ16"/>
    <mergeCell ref="CF15:DO15"/>
    <mergeCell ref="DP15:EY15"/>
    <mergeCell ref="AD15:AG15"/>
    <mergeCell ref="AH15:AP15"/>
    <mergeCell ref="AQ15:AS15"/>
    <mergeCell ref="AT15:AU15"/>
    <mergeCell ref="AI16:AJ16"/>
    <mergeCell ref="AK16:AK17"/>
    <mergeCell ref="AL16:AL17"/>
    <mergeCell ref="AM16:AM17"/>
    <mergeCell ref="AU16:AU17"/>
    <mergeCell ref="AV16:AW16"/>
    <mergeCell ref="AX16:AY16"/>
    <mergeCell ref="AZ16:BA16"/>
    <mergeCell ref="BB16:BC16"/>
    <mergeCell ref="BD16:BE16"/>
    <mergeCell ref="AN16:AN17"/>
    <mergeCell ref="AO16:AO17"/>
    <mergeCell ref="AP16:AP17"/>
    <mergeCell ref="AQ16:AR16"/>
    <mergeCell ref="AS16:AS17"/>
    <mergeCell ref="AT16:AT17"/>
    <mergeCell ref="BR16:BS16"/>
    <mergeCell ref="BT16:BU16"/>
    <mergeCell ref="Y15:AB15"/>
    <mergeCell ref="AC15:AC17"/>
    <mergeCell ref="V16:V17"/>
    <mergeCell ref="W16:W17"/>
    <mergeCell ref="X16:X17"/>
    <mergeCell ref="Y16:AA16"/>
    <mergeCell ref="AB16:AB17"/>
    <mergeCell ref="AH16:AH17"/>
    <mergeCell ref="AV15:CE15"/>
    <mergeCell ref="BV16:BW16"/>
    <mergeCell ref="BX16:BY16"/>
    <mergeCell ref="BZ16:CB16"/>
    <mergeCell ref="CC16:CE16"/>
    <mergeCell ref="BF16:BG16"/>
    <mergeCell ref="BH16:BI16"/>
    <mergeCell ref="BJ16:BK16"/>
    <mergeCell ref="BL16:BM16"/>
    <mergeCell ref="BN16:BO16"/>
    <mergeCell ref="BP16:BQ16"/>
    <mergeCell ref="A15:A17"/>
    <mergeCell ref="B15:E15"/>
    <mergeCell ref="H15:U15"/>
    <mergeCell ref="C10:E10"/>
    <mergeCell ref="H10:P10"/>
    <mergeCell ref="Q10:U10"/>
    <mergeCell ref="C11:E11"/>
    <mergeCell ref="H11:L11"/>
    <mergeCell ref="M11:P11"/>
    <mergeCell ref="Q11:U11"/>
    <mergeCell ref="B16:B17"/>
    <mergeCell ref="C16:C17"/>
    <mergeCell ref="E16:E17"/>
    <mergeCell ref="H16:K16"/>
    <mergeCell ref="L16:M16"/>
    <mergeCell ref="N16:T16"/>
    <mergeCell ref="U16:U17"/>
    <mergeCell ref="D16:D17"/>
    <mergeCell ref="F16:F17"/>
    <mergeCell ref="G16:G17"/>
    <mergeCell ref="C8:E8"/>
    <mergeCell ref="H8:P8"/>
    <mergeCell ref="Q8:U8"/>
    <mergeCell ref="C9:E9"/>
    <mergeCell ref="H9:P9"/>
    <mergeCell ref="Q9:U9"/>
    <mergeCell ref="C12:E12"/>
    <mergeCell ref="H12:L12"/>
    <mergeCell ref="M12:P12"/>
    <mergeCell ref="Q12:U12"/>
  </mergeCells>
  <hyperlinks>
    <hyperlink ref="M12" r:id="rId1"/>
    <hyperlink ref="H12" r:id="rId2"/>
  </hyperlinks>
  <pageMargins left="0" right="0.23" top="0.55118110236220474" bottom="0" header="0.31496062992125984" footer="0.31496062992125984"/>
  <pageSetup paperSize="4112" scale="59" orientation="landscape" r:id="rId3"/>
  <legacy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150"/>
  <sheetViews>
    <sheetView workbookViewId="0">
      <selection activeCell="B8" sqref="B8"/>
    </sheetView>
  </sheetViews>
  <sheetFormatPr baseColWidth="10" defaultRowHeight="15" x14ac:dyDescent="0.25"/>
  <cols>
    <col min="2" max="2" width="60.85546875" customWidth="1"/>
    <col min="3" max="3" width="14.85546875" customWidth="1"/>
    <col min="4" max="4" width="15.5703125" customWidth="1"/>
    <col min="6" max="6" width="14.42578125" customWidth="1"/>
    <col min="7" max="7" width="18.5703125" customWidth="1"/>
    <col min="8" max="8" width="14.140625" bestFit="1" customWidth="1"/>
    <col min="53" max="53" width="13.85546875" customWidth="1"/>
  </cols>
  <sheetData>
    <row r="1" spans="1:54" ht="15.75" x14ac:dyDescent="0.25">
      <c r="A1" s="116"/>
      <c r="B1" s="116"/>
      <c r="C1" s="116"/>
      <c r="D1" s="117"/>
      <c r="E1" s="117"/>
      <c r="F1" s="117"/>
      <c r="G1" s="117"/>
      <c r="H1" s="117"/>
      <c r="I1" s="117"/>
      <c r="J1" s="118"/>
      <c r="K1" s="117"/>
      <c r="L1" s="117"/>
      <c r="M1" s="117"/>
      <c r="N1" s="117"/>
      <c r="O1" s="117"/>
      <c r="P1" s="117"/>
      <c r="Q1" s="117"/>
      <c r="R1" s="117"/>
      <c r="S1" s="117"/>
      <c r="T1" s="117"/>
      <c r="U1" s="117"/>
      <c r="V1" s="117"/>
      <c r="W1" s="119"/>
      <c r="X1" s="119"/>
      <c r="Y1" s="119"/>
      <c r="Z1" s="119"/>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6"/>
      <c r="BB1" s="116"/>
    </row>
    <row r="2" spans="1:54" ht="18" x14ac:dyDescent="0.25">
      <c r="A2" s="120"/>
      <c r="B2" s="121" t="s">
        <v>140</v>
      </c>
      <c r="C2" s="122"/>
      <c r="D2" s="122"/>
      <c r="E2" s="122"/>
      <c r="F2" s="122"/>
      <c r="G2" s="122"/>
      <c r="H2" s="122"/>
      <c r="I2" s="122"/>
      <c r="J2" s="123"/>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4"/>
      <c r="BB2" s="124"/>
    </row>
    <row r="3" spans="1:54" ht="18" x14ac:dyDescent="0.25">
      <c r="A3" s="120"/>
      <c r="B3" s="125" t="s">
        <v>141</v>
      </c>
      <c r="C3" s="126"/>
      <c r="D3" s="126"/>
      <c r="E3" s="126"/>
      <c r="F3" s="126"/>
      <c r="G3" s="126"/>
      <c r="H3" s="126"/>
      <c r="I3" s="126"/>
      <c r="J3" s="123"/>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4"/>
      <c r="BB3" s="124"/>
    </row>
    <row r="4" spans="1:54" ht="18" x14ac:dyDescent="0.25">
      <c r="A4" s="120"/>
      <c r="B4" s="126"/>
      <c r="C4" s="126"/>
      <c r="D4" s="126"/>
      <c r="E4" s="126"/>
      <c r="F4" s="126"/>
      <c r="G4" s="126"/>
      <c r="H4" s="126"/>
      <c r="I4" s="126"/>
      <c r="J4" s="123"/>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4"/>
      <c r="BB4" s="124"/>
    </row>
    <row r="5" spans="1:54" ht="18" x14ac:dyDescent="0.25">
      <c r="A5" s="97"/>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D5" s="125"/>
      <c r="AE5" s="125"/>
      <c r="AF5" s="125"/>
      <c r="AG5" s="125"/>
      <c r="AH5" s="125"/>
      <c r="AI5" s="125"/>
      <c r="AJ5" s="125"/>
      <c r="AK5" s="127"/>
      <c r="AL5" s="125"/>
      <c r="AM5" s="125"/>
      <c r="AN5" s="125"/>
      <c r="AO5" s="125"/>
      <c r="AP5" s="125"/>
      <c r="AQ5" s="125"/>
      <c r="AR5" s="125"/>
      <c r="AS5" s="125"/>
      <c r="AT5" s="125"/>
      <c r="AU5" s="125"/>
      <c r="AV5" s="125"/>
      <c r="AW5" s="125"/>
      <c r="AX5" s="125"/>
      <c r="AY5" s="125"/>
      <c r="AZ5" s="125"/>
      <c r="BA5" s="125"/>
      <c r="BB5" s="125"/>
    </row>
    <row r="6" spans="1:54" ht="18" x14ac:dyDescent="0.25">
      <c r="A6" s="97"/>
      <c r="B6" s="16" t="str">
        <f>+'23 UAQ'!B6</f>
        <v>AÑO CORRESPONDIENTE A FAM: 2016</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D6" s="125"/>
      <c r="AE6" s="125"/>
      <c r="AF6" s="125"/>
      <c r="AG6" s="125"/>
      <c r="AH6" s="125"/>
      <c r="AI6" s="125"/>
      <c r="AJ6" s="125"/>
      <c r="AK6" s="127"/>
      <c r="AL6" s="125"/>
      <c r="AM6" s="125"/>
      <c r="AN6" s="125"/>
      <c r="AO6" s="125"/>
      <c r="AP6" s="125"/>
      <c r="AQ6" s="125"/>
      <c r="AR6" s="125"/>
      <c r="AS6" s="125"/>
      <c r="AT6" s="125"/>
      <c r="AU6" s="125"/>
      <c r="AV6" s="125"/>
      <c r="AW6" s="125"/>
      <c r="AX6" s="125"/>
      <c r="AY6" s="125"/>
      <c r="AZ6" s="125"/>
      <c r="BA6" s="125"/>
      <c r="BB6" s="125"/>
    </row>
    <row r="7" spans="1:54" ht="18" x14ac:dyDescent="0.25">
      <c r="A7" s="97"/>
      <c r="B7" s="10" t="str">
        <f>+'23 UAQ'!B7</f>
        <v>31 de Diciembre de 2016</v>
      </c>
      <c r="C7" s="128"/>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D7" s="125"/>
      <c r="AE7" s="125"/>
      <c r="AF7" s="125"/>
      <c r="AG7" s="125"/>
      <c r="AH7" s="125"/>
      <c r="AI7" s="125"/>
      <c r="AJ7" s="125"/>
      <c r="AK7" s="127"/>
      <c r="AL7" s="125"/>
      <c r="AM7" s="125"/>
      <c r="AN7" s="125"/>
      <c r="AO7" s="125"/>
      <c r="AP7" s="125"/>
      <c r="AQ7" s="125"/>
      <c r="AR7" s="125"/>
      <c r="AS7" s="125"/>
      <c r="AT7" s="125"/>
      <c r="AU7" s="125"/>
      <c r="AV7" s="125"/>
      <c r="AW7" s="125"/>
      <c r="AX7" s="125"/>
      <c r="AY7" s="125"/>
      <c r="AZ7" s="125"/>
      <c r="BA7" s="125"/>
      <c r="BB7" s="125"/>
    </row>
    <row r="8" spans="1:54" ht="22.5" x14ac:dyDescent="0.25">
      <c r="A8" s="97"/>
      <c r="B8" s="129" t="s">
        <v>2</v>
      </c>
      <c r="C8" s="130" t="s">
        <v>142</v>
      </c>
      <c r="D8" s="280" t="s">
        <v>4</v>
      </c>
      <c r="E8" s="281"/>
      <c r="F8" s="281"/>
      <c r="G8" s="281"/>
      <c r="H8" s="281"/>
      <c r="I8" s="281"/>
      <c r="J8" s="281"/>
      <c r="K8" s="281"/>
      <c r="L8" s="281"/>
      <c r="M8" s="281"/>
      <c r="N8" s="281"/>
      <c r="O8" s="282"/>
      <c r="P8" s="275" t="s">
        <v>5</v>
      </c>
      <c r="Q8" s="275"/>
      <c r="R8" s="275"/>
      <c r="S8" s="275"/>
      <c r="T8" s="275"/>
      <c r="U8" s="275"/>
    </row>
    <row r="9" spans="1:54" ht="20.25" x14ac:dyDescent="0.25">
      <c r="A9" s="131"/>
      <c r="B9" s="26" t="s">
        <v>6</v>
      </c>
      <c r="C9" s="115" t="s">
        <v>7</v>
      </c>
      <c r="D9" s="208" t="s">
        <v>124</v>
      </c>
      <c r="E9" s="209"/>
      <c r="F9" s="209"/>
      <c r="G9" s="209"/>
      <c r="H9" s="209"/>
      <c r="I9" s="209"/>
      <c r="J9" s="209"/>
      <c r="K9" s="209"/>
      <c r="L9" s="209"/>
      <c r="M9" s="209"/>
      <c r="N9" s="209"/>
      <c r="O9" s="210"/>
      <c r="P9" s="275" t="s">
        <v>143</v>
      </c>
      <c r="Q9" s="275"/>
      <c r="R9" s="275"/>
      <c r="S9" s="275"/>
      <c r="T9" s="275"/>
      <c r="U9" s="275"/>
    </row>
    <row r="10" spans="1:54" ht="20.25" x14ac:dyDescent="0.25">
      <c r="A10" s="131"/>
      <c r="B10" s="132" t="s">
        <v>8</v>
      </c>
      <c r="C10" s="115" t="s">
        <v>9</v>
      </c>
      <c r="D10" s="208" t="s">
        <v>10</v>
      </c>
      <c r="E10" s="209"/>
      <c r="F10" s="209"/>
      <c r="G10" s="209"/>
      <c r="H10" s="209"/>
      <c r="I10" s="209"/>
      <c r="J10" s="209"/>
      <c r="K10" s="209"/>
      <c r="L10" s="209"/>
      <c r="M10" s="209"/>
      <c r="N10" s="209"/>
      <c r="O10" s="210"/>
      <c r="P10" s="275" t="s">
        <v>144</v>
      </c>
      <c r="Q10" s="275"/>
      <c r="R10" s="275"/>
      <c r="S10" s="275"/>
      <c r="T10" s="275"/>
      <c r="U10" s="275"/>
    </row>
    <row r="11" spans="1:54" x14ac:dyDescent="0.25">
      <c r="A11" s="97"/>
      <c r="B11" s="34" t="s">
        <v>11</v>
      </c>
      <c r="C11" s="114" t="s">
        <v>12</v>
      </c>
      <c r="D11" s="208" t="s">
        <v>13</v>
      </c>
      <c r="E11" s="209"/>
      <c r="F11" s="209"/>
      <c r="G11" s="209"/>
      <c r="H11" s="209"/>
      <c r="I11" s="209"/>
      <c r="J11" s="209"/>
      <c r="K11" s="210"/>
      <c r="L11" s="208" t="s">
        <v>14</v>
      </c>
      <c r="M11" s="209"/>
      <c r="N11" s="209"/>
      <c r="O11" s="210"/>
      <c r="P11" s="275" t="s">
        <v>15</v>
      </c>
      <c r="Q11" s="275"/>
      <c r="R11" s="275"/>
      <c r="S11" s="275"/>
      <c r="T11" s="275"/>
      <c r="U11" s="275"/>
    </row>
    <row r="12" spans="1:54" x14ac:dyDescent="0.25">
      <c r="A12" s="97"/>
      <c r="B12" s="133" t="s">
        <v>16</v>
      </c>
      <c r="C12" s="134" t="s">
        <v>17</v>
      </c>
      <c r="D12" s="276"/>
      <c r="E12" s="277"/>
      <c r="F12" s="277"/>
      <c r="G12" s="277"/>
      <c r="H12" s="277"/>
      <c r="I12" s="277"/>
      <c r="J12" s="277"/>
      <c r="K12" s="278"/>
      <c r="L12" s="279" t="s">
        <v>125</v>
      </c>
      <c r="M12" s="277"/>
      <c r="N12" s="277"/>
      <c r="O12" s="278"/>
      <c r="P12" s="275" t="s">
        <v>145</v>
      </c>
      <c r="Q12" s="275"/>
      <c r="R12" s="275"/>
      <c r="S12" s="275"/>
      <c r="T12" s="275"/>
      <c r="U12" s="275"/>
    </row>
    <row r="13" spans="1:54" x14ac:dyDescent="0.25">
      <c r="A13" s="97"/>
      <c r="B13" s="34" t="s">
        <v>18</v>
      </c>
      <c r="C13" s="135"/>
      <c r="D13" s="35"/>
      <c r="E13" s="35"/>
      <c r="F13" s="35"/>
      <c r="G13" s="35"/>
      <c r="H13" s="136"/>
      <c r="I13" s="136"/>
      <c r="J13" s="137"/>
      <c r="K13" s="136"/>
      <c r="L13" s="136"/>
      <c r="M13" s="136"/>
      <c r="N13" s="136"/>
      <c r="O13" s="136"/>
      <c r="P13" s="136"/>
      <c r="Q13" s="136"/>
      <c r="R13" s="136"/>
      <c r="S13" s="136"/>
      <c r="T13" s="42"/>
      <c r="U13" s="41"/>
      <c r="V13" s="41"/>
      <c r="W13" s="41"/>
      <c r="X13" s="41"/>
      <c r="Y13" s="35"/>
      <c r="Z13" s="35"/>
      <c r="AA13" s="35"/>
      <c r="AB13" s="138"/>
      <c r="AC13" s="138"/>
      <c r="AD13" s="38"/>
      <c r="AE13" s="38"/>
      <c r="AF13" s="38"/>
      <c r="AG13" s="38"/>
      <c r="AH13" s="38"/>
      <c r="AI13" s="38"/>
      <c r="AJ13" s="38"/>
      <c r="AK13" s="139"/>
      <c r="AL13" s="41"/>
      <c r="AM13" s="41"/>
      <c r="AN13" s="41"/>
      <c r="AO13" s="41"/>
      <c r="AP13" s="41"/>
      <c r="AQ13" s="41"/>
      <c r="AR13" s="41"/>
      <c r="AS13" s="41"/>
      <c r="AT13" s="35"/>
      <c r="AU13" s="35"/>
      <c r="AV13" s="41"/>
      <c r="AW13" s="42"/>
      <c r="AX13" s="42"/>
      <c r="AY13" s="42"/>
      <c r="AZ13" s="42"/>
      <c r="BA13" s="42"/>
      <c r="BB13" s="42"/>
    </row>
    <row r="14" spans="1:54" x14ac:dyDescent="0.25">
      <c r="A14" s="137"/>
      <c r="B14" s="140" t="s">
        <v>19</v>
      </c>
      <c r="C14" s="141"/>
      <c r="D14" s="36"/>
      <c r="E14" s="36"/>
      <c r="F14" s="36"/>
      <c r="G14" s="36"/>
      <c r="H14" s="142"/>
      <c r="I14" s="142"/>
      <c r="J14" s="142"/>
      <c r="K14" s="142"/>
      <c r="L14" s="142"/>
      <c r="M14" s="142"/>
      <c r="N14" s="142"/>
      <c r="O14" s="142"/>
      <c r="P14" s="142"/>
      <c r="Q14" s="142"/>
      <c r="R14" s="142"/>
      <c r="S14" s="142"/>
      <c r="T14" s="142"/>
      <c r="U14" s="142"/>
      <c r="V14" s="142"/>
      <c r="W14" s="142"/>
      <c r="X14" s="142"/>
      <c r="Y14" s="36"/>
      <c r="Z14" s="36"/>
      <c r="AA14" s="36"/>
      <c r="AC14" s="35"/>
      <c r="AD14" s="54"/>
      <c r="AE14" s="54"/>
      <c r="AF14" s="54"/>
      <c r="AG14" s="54"/>
      <c r="AH14" s="54"/>
      <c r="AI14" s="54"/>
      <c r="AJ14" s="54"/>
      <c r="AK14" s="143"/>
      <c r="AL14" s="142"/>
      <c r="AM14" s="142"/>
      <c r="AN14" s="142"/>
      <c r="AO14" s="142"/>
      <c r="AP14" s="142"/>
      <c r="AQ14" s="142"/>
      <c r="AR14" s="142"/>
      <c r="AS14" s="142"/>
      <c r="AT14" s="36"/>
      <c r="AU14" s="36"/>
      <c r="AV14" s="36"/>
      <c r="AW14" s="36"/>
      <c r="AX14" s="36"/>
      <c r="AY14" s="36"/>
      <c r="AZ14" s="36"/>
      <c r="BA14" s="36"/>
      <c r="BB14" s="36"/>
    </row>
    <row r="15" spans="1:54" x14ac:dyDescent="0.25">
      <c r="A15" s="267" t="s">
        <v>20</v>
      </c>
      <c r="B15" s="268" t="s">
        <v>146</v>
      </c>
      <c r="C15" s="269"/>
      <c r="D15" s="270"/>
      <c r="E15" s="268" t="s">
        <v>147</v>
      </c>
      <c r="F15" s="269"/>
      <c r="G15" s="239" t="s">
        <v>148</v>
      </c>
      <c r="H15" s="258" t="s">
        <v>149</v>
      </c>
      <c r="I15" s="259"/>
      <c r="J15" s="259"/>
      <c r="K15" s="260"/>
      <c r="L15" s="272" t="s">
        <v>25</v>
      </c>
      <c r="M15" s="272"/>
      <c r="N15" s="258" t="s">
        <v>150</v>
      </c>
      <c r="O15" s="259"/>
      <c r="P15" s="259"/>
      <c r="Q15" s="259"/>
      <c r="R15" s="259"/>
      <c r="S15" s="259"/>
      <c r="T15" s="259"/>
      <c r="U15" s="260"/>
      <c r="V15" s="251" t="s">
        <v>28</v>
      </c>
      <c r="W15" s="251"/>
      <c r="X15" s="261" t="s">
        <v>151</v>
      </c>
      <c r="Y15" s="261" t="s">
        <v>152</v>
      </c>
      <c r="Z15" s="261" t="s">
        <v>153</v>
      </c>
      <c r="AA15" s="251" t="s">
        <v>154</v>
      </c>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144"/>
      <c r="BB15" s="144"/>
    </row>
    <row r="16" spans="1:54" ht="25.5" x14ac:dyDescent="0.25">
      <c r="A16" s="267"/>
      <c r="B16" s="273" t="s">
        <v>155</v>
      </c>
      <c r="C16" s="239" t="s">
        <v>156</v>
      </c>
      <c r="D16" s="239" t="s">
        <v>34</v>
      </c>
      <c r="E16" s="239" t="s">
        <v>157</v>
      </c>
      <c r="F16" s="239" t="s">
        <v>158</v>
      </c>
      <c r="G16" s="271"/>
      <c r="H16" s="241" t="s">
        <v>159</v>
      </c>
      <c r="I16" s="242"/>
      <c r="J16" s="242"/>
      <c r="K16" s="243"/>
      <c r="L16" s="145" t="s">
        <v>44</v>
      </c>
      <c r="M16" s="145" t="s">
        <v>45</v>
      </c>
      <c r="N16" s="244" t="s">
        <v>160</v>
      </c>
      <c r="O16" s="245" t="s">
        <v>49</v>
      </c>
      <c r="P16" s="245" t="s">
        <v>48</v>
      </c>
      <c r="Q16" s="245" t="s">
        <v>161</v>
      </c>
      <c r="R16" s="252" t="s">
        <v>162</v>
      </c>
      <c r="S16" s="253"/>
      <c r="T16" s="253"/>
      <c r="U16" s="254"/>
      <c r="V16" s="238" t="s">
        <v>58</v>
      </c>
      <c r="W16" s="238" t="s">
        <v>59</v>
      </c>
      <c r="X16" s="262"/>
      <c r="Y16" s="262"/>
      <c r="Z16" s="262"/>
      <c r="AA16" s="238" t="s">
        <v>60</v>
      </c>
      <c r="AB16" s="238"/>
      <c r="AC16" s="238" t="s">
        <v>61</v>
      </c>
      <c r="AD16" s="238"/>
      <c r="AE16" s="238" t="s">
        <v>62</v>
      </c>
      <c r="AF16" s="238"/>
      <c r="AG16" s="238" t="s">
        <v>63</v>
      </c>
      <c r="AH16" s="238"/>
      <c r="AI16" s="238" t="s">
        <v>64</v>
      </c>
      <c r="AJ16" s="238"/>
      <c r="AK16" s="238" t="s">
        <v>65</v>
      </c>
      <c r="AL16" s="238"/>
      <c r="AM16" s="238" t="s">
        <v>66</v>
      </c>
      <c r="AN16" s="238"/>
      <c r="AO16" s="238" t="s">
        <v>67</v>
      </c>
      <c r="AP16" s="238"/>
      <c r="AQ16" s="238" t="s">
        <v>68</v>
      </c>
      <c r="AR16" s="238"/>
      <c r="AS16" s="238" t="s">
        <v>69</v>
      </c>
      <c r="AT16" s="238"/>
      <c r="AU16" s="238" t="s">
        <v>75</v>
      </c>
      <c r="AV16" s="238"/>
      <c r="AW16" s="238"/>
      <c r="AX16" s="264" t="s">
        <v>76</v>
      </c>
      <c r="AY16" s="265"/>
      <c r="AZ16" s="266"/>
      <c r="BA16" s="146" t="s">
        <v>163</v>
      </c>
      <c r="BB16" s="146"/>
    </row>
    <row r="17" spans="1:54" ht="32.25" customHeight="1" x14ac:dyDescent="0.25">
      <c r="A17" s="267"/>
      <c r="B17" s="274"/>
      <c r="C17" s="240"/>
      <c r="D17" s="240"/>
      <c r="E17" s="240"/>
      <c r="F17" s="240"/>
      <c r="G17" s="240"/>
      <c r="H17" s="147" t="s">
        <v>90</v>
      </c>
      <c r="I17" s="147" t="s">
        <v>91</v>
      </c>
      <c r="J17" s="148" t="s">
        <v>92</v>
      </c>
      <c r="K17" s="147" t="s">
        <v>43</v>
      </c>
      <c r="L17" s="149" t="s">
        <v>93</v>
      </c>
      <c r="M17" s="149" t="s">
        <v>93</v>
      </c>
      <c r="N17" s="244"/>
      <c r="O17" s="246"/>
      <c r="P17" s="246"/>
      <c r="Q17" s="246"/>
      <c r="R17" s="255"/>
      <c r="S17" s="256"/>
      <c r="T17" s="256"/>
      <c r="U17" s="257"/>
      <c r="V17" s="238"/>
      <c r="W17" s="238"/>
      <c r="X17" s="263"/>
      <c r="Y17" s="263"/>
      <c r="Z17" s="263"/>
      <c r="AA17" s="147" t="s">
        <v>96</v>
      </c>
      <c r="AB17" s="147" t="s">
        <v>58</v>
      </c>
      <c r="AC17" s="147" t="s">
        <v>96</v>
      </c>
      <c r="AD17" s="147" t="s">
        <v>58</v>
      </c>
      <c r="AE17" s="147" t="s">
        <v>96</v>
      </c>
      <c r="AF17" s="147" t="s">
        <v>58</v>
      </c>
      <c r="AG17" s="147" t="s">
        <v>96</v>
      </c>
      <c r="AH17" s="147" t="s">
        <v>58</v>
      </c>
      <c r="AI17" s="147" t="s">
        <v>96</v>
      </c>
      <c r="AJ17" s="147" t="s">
        <v>58</v>
      </c>
      <c r="AK17" s="147" t="s">
        <v>96</v>
      </c>
      <c r="AL17" s="147" t="s">
        <v>58</v>
      </c>
      <c r="AM17" s="147" t="s">
        <v>96</v>
      </c>
      <c r="AN17" s="147" t="s">
        <v>58</v>
      </c>
      <c r="AO17" s="147" t="s">
        <v>96</v>
      </c>
      <c r="AP17" s="147" t="s">
        <v>58</v>
      </c>
      <c r="AQ17" s="147" t="s">
        <v>96</v>
      </c>
      <c r="AR17" s="147" t="s">
        <v>58</v>
      </c>
      <c r="AS17" s="147" t="s">
        <v>96</v>
      </c>
      <c r="AT17" s="147" t="s">
        <v>58</v>
      </c>
      <c r="AU17" s="150" t="s">
        <v>96</v>
      </c>
      <c r="AV17" s="147" t="s">
        <v>58</v>
      </c>
      <c r="AW17" s="150" t="s">
        <v>97</v>
      </c>
      <c r="AX17" s="147" t="s">
        <v>96</v>
      </c>
      <c r="AY17" s="147" t="s">
        <v>58</v>
      </c>
      <c r="AZ17" s="151" t="s">
        <v>164</v>
      </c>
      <c r="BA17" s="152"/>
      <c r="BB17" s="146"/>
    </row>
    <row r="18" spans="1:54" ht="30" x14ac:dyDescent="0.25">
      <c r="A18" s="153">
        <v>1</v>
      </c>
      <c r="B18" s="154" t="s">
        <v>165</v>
      </c>
      <c r="C18" s="155">
        <v>723236</v>
      </c>
      <c r="D18" s="156">
        <v>645</v>
      </c>
      <c r="E18" s="157"/>
      <c r="F18" s="155">
        <v>0</v>
      </c>
      <c r="G18" s="66"/>
      <c r="H18" s="158">
        <v>1063</v>
      </c>
      <c r="I18" s="158">
        <v>1074</v>
      </c>
      <c r="J18" s="158">
        <f>I18+H18</f>
        <v>2137</v>
      </c>
      <c r="K18" s="158">
        <v>115</v>
      </c>
      <c r="L18" s="159">
        <v>42793</v>
      </c>
      <c r="M18" s="159">
        <v>42818</v>
      </c>
      <c r="N18" s="160" t="s">
        <v>166</v>
      </c>
      <c r="O18" s="161" t="s">
        <v>112</v>
      </c>
      <c r="P18" s="68" t="s">
        <v>112</v>
      </c>
      <c r="Q18" s="158"/>
      <c r="R18" s="248" t="s">
        <v>167</v>
      </c>
      <c r="S18" s="249"/>
      <c r="T18" s="249"/>
      <c r="U18" s="250"/>
      <c r="V18" s="160">
        <v>0</v>
      </c>
      <c r="W18" s="160">
        <v>0</v>
      </c>
      <c r="X18" s="162" t="s">
        <v>118</v>
      </c>
      <c r="Y18" s="162"/>
      <c r="Z18" s="162"/>
      <c r="AA18" s="163"/>
      <c r="AB18" s="164"/>
      <c r="AC18" s="165"/>
      <c r="AD18" s="165"/>
      <c r="AE18" s="165"/>
      <c r="AF18" s="165"/>
      <c r="AG18" s="165"/>
      <c r="AH18" s="165"/>
      <c r="AI18" s="165"/>
      <c r="AJ18" s="165"/>
      <c r="AK18" s="165"/>
      <c r="AL18" s="165"/>
      <c r="AM18" s="165"/>
      <c r="AN18" s="165"/>
      <c r="AO18" s="165"/>
      <c r="AP18" s="165"/>
      <c r="AQ18" s="165"/>
      <c r="AR18" s="165"/>
      <c r="AS18" s="165"/>
      <c r="AT18" s="165"/>
      <c r="AU18" s="165"/>
      <c r="AV18" s="165"/>
      <c r="AW18" s="166"/>
      <c r="AX18" s="167"/>
      <c r="AY18" s="161"/>
      <c r="AZ18" s="168"/>
      <c r="BA18" s="169"/>
      <c r="BB18" s="170"/>
    </row>
    <row r="19" spans="1:54" x14ac:dyDescent="0.25">
      <c r="A19" s="171"/>
      <c r="B19" s="172" t="s">
        <v>168</v>
      </c>
      <c r="C19" s="173">
        <f>SUM(C18:C18)</f>
        <v>723236</v>
      </c>
      <c r="D19" s="173">
        <f>SUM(D18:D18)</f>
        <v>645</v>
      </c>
      <c r="E19" s="173"/>
      <c r="F19" s="173">
        <f>SUM(F18:F18)</f>
        <v>0</v>
      </c>
      <c r="G19" s="173"/>
      <c r="H19" s="174"/>
      <c r="I19" s="174"/>
      <c r="J19" s="175"/>
      <c r="K19" s="174"/>
      <c r="L19" s="174"/>
      <c r="M19" s="174"/>
      <c r="N19" s="174"/>
      <c r="O19" s="174"/>
      <c r="P19" s="174"/>
      <c r="Q19" s="174"/>
      <c r="R19" s="174"/>
      <c r="S19" s="174"/>
      <c r="T19" s="174"/>
      <c r="U19" s="174"/>
      <c r="V19" s="174">
        <f>SUM(V18:V18)</f>
        <v>0</v>
      </c>
      <c r="W19" s="174">
        <f>SUM(W18:W18)</f>
        <v>0</v>
      </c>
      <c r="X19" s="174"/>
      <c r="Y19" s="174"/>
      <c r="Z19" s="174"/>
      <c r="AA19" s="176">
        <f t="shared" ref="AA19:AV19" si="0">SUM(AA18:AA18)</f>
        <v>0</v>
      </c>
      <c r="AB19" s="176">
        <f t="shared" si="0"/>
        <v>0</v>
      </c>
      <c r="AC19" s="176">
        <f t="shared" si="0"/>
        <v>0</v>
      </c>
      <c r="AD19" s="176">
        <f t="shared" si="0"/>
        <v>0</v>
      </c>
      <c r="AE19" s="176">
        <f t="shared" si="0"/>
        <v>0</v>
      </c>
      <c r="AF19" s="176">
        <f t="shared" si="0"/>
        <v>0</v>
      </c>
      <c r="AG19" s="176">
        <f t="shared" si="0"/>
        <v>0</v>
      </c>
      <c r="AH19" s="176">
        <f t="shared" si="0"/>
        <v>0</v>
      </c>
      <c r="AI19" s="176">
        <f t="shared" si="0"/>
        <v>0</v>
      </c>
      <c r="AJ19" s="176">
        <f t="shared" si="0"/>
        <v>0</v>
      </c>
      <c r="AK19" s="176">
        <f t="shared" si="0"/>
        <v>0</v>
      </c>
      <c r="AL19" s="176">
        <f t="shared" si="0"/>
        <v>0</v>
      </c>
      <c r="AM19" s="176">
        <f t="shared" si="0"/>
        <v>0</v>
      </c>
      <c r="AN19" s="176">
        <f t="shared" si="0"/>
        <v>0</v>
      </c>
      <c r="AO19" s="176">
        <f t="shared" si="0"/>
        <v>0</v>
      </c>
      <c r="AP19" s="176">
        <f t="shared" si="0"/>
        <v>0</v>
      </c>
      <c r="AQ19" s="176">
        <f t="shared" si="0"/>
        <v>0</v>
      </c>
      <c r="AR19" s="176">
        <f t="shared" si="0"/>
        <v>0</v>
      </c>
      <c r="AS19" s="176">
        <f t="shared" si="0"/>
        <v>0</v>
      </c>
      <c r="AT19" s="176">
        <f t="shared" si="0"/>
        <v>0</v>
      </c>
      <c r="AU19" s="176">
        <f t="shared" si="0"/>
        <v>0</v>
      </c>
      <c r="AV19" s="176">
        <f t="shared" si="0"/>
        <v>0</v>
      </c>
      <c r="AW19" s="176"/>
      <c r="AX19" s="176">
        <f>SUM(AX18:AX18)</f>
        <v>0</v>
      </c>
      <c r="AY19" s="176">
        <f>SUM(AY18:AY18)</f>
        <v>0</v>
      </c>
      <c r="AZ19" s="177">
        <f>SUM(AZ18:AZ18)</f>
        <v>0</v>
      </c>
      <c r="BA19" s="170"/>
      <c r="BB19" s="170"/>
    </row>
    <row r="20" spans="1:54" x14ac:dyDescent="0.25">
      <c r="A20" s="178"/>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row>
    <row r="21" spans="1:54" x14ac:dyDescent="0.25">
      <c r="A21" s="178"/>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row>
    <row r="22" spans="1:54" x14ac:dyDescent="0.25">
      <c r="A22" s="178"/>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row>
    <row r="23" spans="1:54" x14ac:dyDescent="0.25">
      <c r="A23" s="178"/>
      <c r="B23" s="180"/>
      <c r="E23" s="247"/>
      <c r="F23" s="247"/>
      <c r="G23" s="247"/>
      <c r="H23" s="247"/>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row>
    <row r="24" spans="1:54" x14ac:dyDescent="0.25">
      <c r="A24" s="181"/>
      <c r="B24" s="111" t="s">
        <v>104</v>
      </c>
      <c r="C24" s="182"/>
      <c r="D24" s="182"/>
      <c r="E24" s="237" t="s">
        <v>169</v>
      </c>
      <c r="F24" s="237"/>
      <c r="G24" s="237"/>
      <c r="H24" s="237"/>
      <c r="I24" s="182"/>
      <c r="J24" s="236"/>
      <c r="K24" s="236"/>
      <c r="L24" s="236"/>
      <c r="M24" s="236"/>
      <c r="O24" s="182"/>
      <c r="P24" s="182"/>
      <c r="Q24" s="182"/>
      <c r="R24" s="182"/>
      <c r="S24" s="182"/>
      <c r="T24" s="182"/>
      <c r="U24" s="182"/>
      <c r="V24" s="182"/>
    </row>
    <row r="25" spans="1:54" x14ac:dyDescent="0.25">
      <c r="A25" s="181"/>
      <c r="B25" s="111" t="s">
        <v>131</v>
      </c>
      <c r="C25" s="183"/>
      <c r="D25" s="183"/>
      <c r="E25" s="237" t="s">
        <v>170</v>
      </c>
      <c r="F25" s="237"/>
      <c r="G25" s="237"/>
      <c r="H25" s="237"/>
      <c r="I25" s="183"/>
      <c r="J25" s="236"/>
      <c r="K25" s="236"/>
      <c r="L25" s="236"/>
      <c r="M25" s="236"/>
      <c r="O25" s="184"/>
      <c r="P25" s="184"/>
      <c r="Q25" s="184"/>
      <c r="R25" s="184"/>
      <c r="S25" s="184"/>
      <c r="T25" s="182"/>
      <c r="U25" s="182"/>
      <c r="V25" s="182"/>
    </row>
    <row r="26" spans="1:54" x14ac:dyDescent="0.25">
      <c r="A26" s="181"/>
      <c r="B26" s="111" t="s">
        <v>8</v>
      </c>
      <c r="C26" s="184"/>
      <c r="D26" s="184"/>
      <c r="E26" s="237" t="s">
        <v>8</v>
      </c>
      <c r="F26" s="237"/>
      <c r="G26" s="237"/>
      <c r="H26" s="237"/>
      <c r="I26" s="184"/>
      <c r="J26" s="236"/>
      <c r="K26" s="236"/>
      <c r="L26" s="236"/>
      <c r="M26" s="236"/>
      <c r="N26" s="185"/>
      <c r="O26" s="184"/>
      <c r="P26" s="184"/>
      <c r="Q26" s="184"/>
      <c r="R26" s="184"/>
      <c r="S26" s="184"/>
      <c r="T26" s="184"/>
      <c r="U26" s="182"/>
      <c r="V26" s="182"/>
    </row>
    <row r="27" spans="1:54" x14ac:dyDescent="0.25">
      <c r="A27" s="181"/>
      <c r="C27" s="184"/>
      <c r="D27" s="184"/>
      <c r="E27" s="184"/>
      <c r="F27" s="184"/>
      <c r="G27" s="184"/>
      <c r="H27" s="184"/>
      <c r="I27" s="184"/>
      <c r="J27" s="236"/>
      <c r="K27" s="236"/>
      <c r="L27" s="236"/>
      <c r="M27" s="236"/>
      <c r="O27" s="184"/>
      <c r="P27" s="184"/>
      <c r="Q27" s="184"/>
      <c r="R27" s="184"/>
      <c r="S27" s="184"/>
      <c r="T27" s="182"/>
      <c r="U27" s="182"/>
      <c r="V27" s="182"/>
    </row>
    <row r="28" spans="1:54" x14ac:dyDescent="0.25">
      <c r="A28" s="181"/>
      <c r="C28" s="186"/>
      <c r="D28" s="186"/>
      <c r="E28" s="186"/>
      <c r="F28" s="186"/>
      <c r="G28" s="186"/>
      <c r="H28" s="186"/>
      <c r="I28" s="186"/>
      <c r="J28" s="186"/>
      <c r="K28" s="186"/>
      <c r="L28" s="182"/>
      <c r="M28" s="182"/>
      <c r="N28" s="181"/>
      <c r="O28" s="186"/>
      <c r="P28" s="186"/>
      <c r="Q28" s="186"/>
      <c r="R28" s="186"/>
      <c r="S28" s="186"/>
      <c r="T28" s="182"/>
      <c r="U28" s="182"/>
      <c r="V28" s="182"/>
    </row>
    <row r="29" spans="1:54" x14ac:dyDescent="0.25">
      <c r="A29" s="181"/>
      <c r="C29" s="181"/>
      <c r="D29" s="181"/>
      <c r="E29" s="181"/>
      <c r="F29" s="181"/>
      <c r="G29" s="181"/>
      <c r="H29" s="186"/>
      <c r="I29" s="186"/>
      <c r="J29" s="186"/>
      <c r="K29" s="186"/>
      <c r="L29" s="182"/>
      <c r="M29" s="182"/>
      <c r="N29" s="181"/>
      <c r="O29" s="186"/>
      <c r="P29" s="186"/>
      <c r="Q29" s="186"/>
      <c r="R29" s="186"/>
      <c r="S29" s="186"/>
      <c r="T29" s="182"/>
      <c r="U29" s="182"/>
      <c r="V29" s="182"/>
    </row>
    <row r="30" spans="1:54" x14ac:dyDescent="0.25">
      <c r="O30" s="182"/>
      <c r="P30" s="182"/>
      <c r="Q30" s="182"/>
      <c r="R30" s="182"/>
      <c r="S30" s="182"/>
      <c r="T30" s="182"/>
      <c r="U30" s="182"/>
      <c r="V30" s="182"/>
    </row>
    <row r="31" spans="1:54" x14ac:dyDescent="0.25">
      <c r="O31" s="182"/>
      <c r="P31" s="182"/>
      <c r="Q31" s="182"/>
      <c r="R31" s="182"/>
      <c r="S31" s="182"/>
      <c r="T31" s="182"/>
      <c r="U31" s="182"/>
      <c r="V31" s="182"/>
    </row>
    <row r="32" spans="1:54" x14ac:dyDescent="0.25">
      <c r="I32" s="182"/>
      <c r="J32" s="182"/>
      <c r="K32" s="182"/>
      <c r="L32" s="182"/>
      <c r="M32" s="182"/>
      <c r="N32" s="182"/>
      <c r="O32" s="182"/>
      <c r="P32" s="182"/>
    </row>
    <row r="34" spans="2:8" ht="15" customHeight="1" x14ac:dyDescent="0.25">
      <c r="H34" s="187"/>
    </row>
    <row r="36" spans="2:8" x14ac:dyDescent="0.25">
      <c r="B36" s="188" t="s">
        <v>171</v>
      </c>
      <c r="C36" s="188" t="s">
        <v>172</v>
      </c>
      <c r="D36" s="188" t="s">
        <v>173</v>
      </c>
    </row>
    <row r="37" spans="2:8" x14ac:dyDescent="0.25">
      <c r="B37" s="197"/>
      <c r="C37" s="233"/>
      <c r="D37" s="233"/>
    </row>
    <row r="38" spans="2:8" x14ac:dyDescent="0.25">
      <c r="B38" s="197"/>
      <c r="C38" s="234"/>
      <c r="D38" s="234"/>
    </row>
    <row r="39" spans="2:8" x14ac:dyDescent="0.25">
      <c r="B39" s="197"/>
      <c r="C39" s="234"/>
      <c r="D39" s="234"/>
    </row>
    <row r="40" spans="2:8" x14ac:dyDescent="0.25">
      <c r="B40" s="197"/>
      <c r="C40" s="234"/>
      <c r="D40" s="234"/>
    </row>
    <row r="41" spans="2:8" x14ac:dyDescent="0.25">
      <c r="B41" s="197"/>
      <c r="C41" s="234"/>
      <c r="D41" s="234"/>
    </row>
    <row r="42" spans="2:8" x14ac:dyDescent="0.25">
      <c r="B42" s="197"/>
      <c r="C42" s="234"/>
      <c r="D42" s="234"/>
    </row>
    <row r="43" spans="2:8" x14ac:dyDescent="0.25">
      <c r="B43" s="197"/>
      <c r="C43" s="234"/>
      <c r="D43" s="234"/>
    </row>
    <row r="44" spans="2:8" x14ac:dyDescent="0.25">
      <c r="B44" s="197"/>
      <c r="C44" s="234"/>
      <c r="D44" s="234"/>
    </row>
    <row r="45" spans="2:8" x14ac:dyDescent="0.25">
      <c r="B45" s="197"/>
      <c r="C45" s="234"/>
      <c r="D45" s="234"/>
    </row>
    <row r="46" spans="2:8" x14ac:dyDescent="0.25">
      <c r="B46" s="197"/>
      <c r="C46" s="234"/>
      <c r="D46" s="234"/>
    </row>
    <row r="47" spans="2:8" x14ac:dyDescent="0.25">
      <c r="B47" s="197"/>
      <c r="C47" s="234"/>
      <c r="D47" s="234"/>
    </row>
    <row r="48" spans="2:8" x14ac:dyDescent="0.25">
      <c r="B48" s="197"/>
      <c r="C48" s="234"/>
      <c r="D48" s="234"/>
    </row>
    <row r="49" spans="2:4" x14ac:dyDescent="0.25">
      <c r="B49" s="197"/>
      <c r="C49" s="234"/>
      <c r="D49" s="234"/>
    </row>
    <row r="50" spans="2:4" x14ac:dyDescent="0.25">
      <c r="B50" s="197"/>
      <c r="C50" s="234"/>
      <c r="D50" s="234"/>
    </row>
    <row r="51" spans="2:4" x14ac:dyDescent="0.25">
      <c r="B51" s="197"/>
      <c r="C51" s="234"/>
      <c r="D51" s="234"/>
    </row>
    <row r="52" spans="2:4" x14ac:dyDescent="0.25">
      <c r="B52" s="197"/>
      <c r="C52" s="234"/>
      <c r="D52" s="234"/>
    </row>
    <row r="53" spans="2:4" x14ac:dyDescent="0.25">
      <c r="B53" s="197"/>
      <c r="C53" s="234"/>
      <c r="D53" s="234"/>
    </row>
    <row r="54" spans="2:4" x14ac:dyDescent="0.25">
      <c r="B54" s="197"/>
      <c r="C54" s="234"/>
      <c r="D54" s="234"/>
    </row>
    <row r="55" spans="2:4" x14ac:dyDescent="0.25">
      <c r="B55" s="197"/>
      <c r="C55" s="234"/>
      <c r="D55" s="234"/>
    </row>
    <row r="56" spans="2:4" x14ac:dyDescent="0.25">
      <c r="B56" s="197"/>
      <c r="C56" s="234"/>
      <c r="D56" s="234"/>
    </row>
    <row r="57" spans="2:4" x14ac:dyDescent="0.25">
      <c r="B57" s="197"/>
      <c r="C57" s="235"/>
      <c r="D57" s="235"/>
    </row>
    <row r="58" spans="2:4" x14ac:dyDescent="0.25">
      <c r="B58" s="197"/>
      <c r="C58" s="233"/>
      <c r="D58" s="233"/>
    </row>
    <row r="59" spans="2:4" x14ac:dyDescent="0.25">
      <c r="B59" s="197"/>
      <c r="C59" s="234"/>
      <c r="D59" s="234"/>
    </row>
    <row r="60" spans="2:4" x14ac:dyDescent="0.25">
      <c r="B60" s="197"/>
      <c r="C60" s="234"/>
      <c r="D60" s="234"/>
    </row>
    <row r="61" spans="2:4" x14ac:dyDescent="0.25">
      <c r="B61" s="197"/>
      <c r="C61" s="234"/>
      <c r="D61" s="234"/>
    </row>
    <row r="62" spans="2:4" x14ac:dyDescent="0.25">
      <c r="B62" s="197"/>
      <c r="C62" s="234"/>
      <c r="D62" s="234"/>
    </row>
    <row r="63" spans="2:4" x14ac:dyDescent="0.25">
      <c r="B63" s="197"/>
      <c r="C63" s="234"/>
      <c r="D63" s="234"/>
    </row>
    <row r="64" spans="2:4" x14ac:dyDescent="0.25">
      <c r="B64" s="197"/>
      <c r="C64" s="234"/>
      <c r="D64" s="234"/>
    </row>
    <row r="65" spans="2:4" x14ac:dyDescent="0.25">
      <c r="B65" s="197"/>
      <c r="C65" s="234"/>
      <c r="D65" s="234"/>
    </row>
    <row r="66" spans="2:4" x14ac:dyDescent="0.25">
      <c r="B66" s="197"/>
      <c r="C66" s="234"/>
      <c r="D66" s="234"/>
    </row>
    <row r="67" spans="2:4" x14ac:dyDescent="0.25">
      <c r="B67" s="197"/>
      <c r="C67" s="234"/>
      <c r="D67" s="234"/>
    </row>
    <row r="68" spans="2:4" x14ac:dyDescent="0.25">
      <c r="B68" s="197"/>
      <c r="C68" s="234"/>
      <c r="D68" s="234"/>
    </row>
    <row r="69" spans="2:4" x14ac:dyDescent="0.25">
      <c r="B69" s="197"/>
      <c r="C69" s="234"/>
      <c r="D69" s="234"/>
    </row>
    <row r="70" spans="2:4" x14ac:dyDescent="0.25">
      <c r="B70" s="197"/>
      <c r="C70" s="234"/>
      <c r="D70" s="234"/>
    </row>
    <row r="71" spans="2:4" x14ac:dyDescent="0.25">
      <c r="B71" s="197"/>
      <c r="C71" s="234"/>
      <c r="D71" s="234"/>
    </row>
    <row r="72" spans="2:4" x14ac:dyDescent="0.25">
      <c r="B72" s="197"/>
      <c r="C72" s="234"/>
      <c r="D72" s="234"/>
    </row>
    <row r="73" spans="2:4" x14ac:dyDescent="0.25">
      <c r="B73" s="197"/>
      <c r="C73" s="234"/>
      <c r="D73" s="234"/>
    </row>
    <row r="74" spans="2:4" x14ac:dyDescent="0.25">
      <c r="B74" s="197"/>
      <c r="C74" s="234"/>
      <c r="D74" s="234"/>
    </row>
    <row r="75" spans="2:4" x14ac:dyDescent="0.25">
      <c r="B75" s="197"/>
      <c r="C75" s="234"/>
      <c r="D75" s="234"/>
    </row>
    <row r="76" spans="2:4" x14ac:dyDescent="0.25">
      <c r="B76" s="197"/>
      <c r="C76" s="234"/>
      <c r="D76" s="234"/>
    </row>
    <row r="77" spans="2:4" x14ac:dyDescent="0.25">
      <c r="B77" s="197"/>
      <c r="C77" s="234"/>
      <c r="D77" s="234"/>
    </row>
    <row r="78" spans="2:4" x14ac:dyDescent="0.25">
      <c r="B78" s="197"/>
      <c r="C78" s="235"/>
      <c r="D78" s="235"/>
    </row>
    <row r="79" spans="2:4" x14ac:dyDescent="0.25">
      <c r="B79" s="197"/>
      <c r="C79" s="233"/>
      <c r="D79" s="233"/>
    </row>
    <row r="80" spans="2:4" x14ac:dyDescent="0.25">
      <c r="B80" s="197"/>
      <c r="C80" s="234"/>
      <c r="D80" s="234"/>
    </row>
    <row r="81" spans="2:4" x14ac:dyDescent="0.25">
      <c r="B81" s="197"/>
      <c r="C81" s="234"/>
      <c r="D81" s="234"/>
    </row>
    <row r="82" spans="2:4" x14ac:dyDescent="0.25">
      <c r="B82" s="197"/>
      <c r="C82" s="234"/>
      <c r="D82" s="234"/>
    </row>
    <row r="83" spans="2:4" x14ac:dyDescent="0.25">
      <c r="B83" s="197"/>
      <c r="C83" s="234"/>
      <c r="D83" s="234"/>
    </row>
    <row r="84" spans="2:4" x14ac:dyDescent="0.25">
      <c r="B84" s="197"/>
      <c r="C84" s="234"/>
      <c r="D84" s="234"/>
    </row>
    <row r="85" spans="2:4" x14ac:dyDescent="0.25">
      <c r="B85" s="197"/>
      <c r="C85" s="234"/>
      <c r="D85" s="234"/>
    </row>
    <row r="86" spans="2:4" x14ac:dyDescent="0.25">
      <c r="B86" s="197"/>
      <c r="C86" s="234"/>
      <c r="D86" s="234"/>
    </row>
    <row r="87" spans="2:4" x14ac:dyDescent="0.25">
      <c r="B87" s="197"/>
      <c r="C87" s="234"/>
      <c r="D87" s="234"/>
    </row>
    <row r="88" spans="2:4" x14ac:dyDescent="0.25">
      <c r="B88" s="197"/>
      <c r="C88" s="234"/>
      <c r="D88" s="234"/>
    </row>
    <row r="89" spans="2:4" x14ac:dyDescent="0.25">
      <c r="B89" s="197"/>
      <c r="C89" s="234"/>
      <c r="D89" s="234"/>
    </row>
    <row r="90" spans="2:4" x14ac:dyDescent="0.25">
      <c r="B90" s="197"/>
      <c r="C90" s="234"/>
      <c r="D90" s="234"/>
    </row>
    <row r="91" spans="2:4" x14ac:dyDescent="0.25">
      <c r="B91" s="197"/>
      <c r="C91" s="234"/>
      <c r="D91" s="234"/>
    </row>
    <row r="92" spans="2:4" x14ac:dyDescent="0.25">
      <c r="B92" s="197"/>
      <c r="C92" s="234"/>
      <c r="D92" s="234"/>
    </row>
    <row r="93" spans="2:4" x14ac:dyDescent="0.25">
      <c r="B93" s="197"/>
      <c r="C93" s="234"/>
      <c r="D93" s="234"/>
    </row>
    <row r="94" spans="2:4" x14ac:dyDescent="0.25">
      <c r="B94" s="197"/>
      <c r="C94" s="234"/>
      <c r="D94" s="234"/>
    </row>
    <row r="95" spans="2:4" x14ac:dyDescent="0.25">
      <c r="B95" s="197"/>
      <c r="C95" s="234"/>
      <c r="D95" s="234"/>
    </row>
    <row r="96" spans="2:4" x14ac:dyDescent="0.25">
      <c r="B96" s="197"/>
      <c r="C96" s="234"/>
      <c r="D96" s="234"/>
    </row>
    <row r="97" spans="2:4" x14ac:dyDescent="0.25">
      <c r="B97" s="197"/>
      <c r="C97" s="234"/>
      <c r="D97" s="234"/>
    </row>
    <row r="98" spans="2:4" x14ac:dyDescent="0.25">
      <c r="B98" s="197"/>
      <c r="C98" s="234"/>
      <c r="D98" s="234"/>
    </row>
    <row r="99" spans="2:4" x14ac:dyDescent="0.25">
      <c r="B99" s="197"/>
      <c r="C99" s="235"/>
      <c r="D99" s="235"/>
    </row>
    <row r="100" spans="2:4" ht="15" customHeight="1" x14ac:dyDescent="0.25">
      <c r="B100" s="228"/>
      <c r="C100" s="229"/>
      <c r="D100" s="232"/>
    </row>
    <row r="101" spans="2:4" x14ac:dyDescent="0.25">
      <c r="B101" s="228"/>
      <c r="C101" s="230"/>
      <c r="D101" s="232"/>
    </row>
    <row r="102" spans="2:4" x14ac:dyDescent="0.25">
      <c r="B102" s="228"/>
      <c r="C102" s="230"/>
      <c r="D102" s="232"/>
    </row>
    <row r="103" spans="2:4" x14ac:dyDescent="0.25">
      <c r="B103" s="228"/>
      <c r="C103" s="230"/>
      <c r="D103" s="232"/>
    </row>
    <row r="104" spans="2:4" x14ac:dyDescent="0.25">
      <c r="B104" s="228"/>
      <c r="C104" s="230"/>
      <c r="D104" s="232"/>
    </row>
    <row r="105" spans="2:4" x14ac:dyDescent="0.25">
      <c r="B105" s="228"/>
      <c r="C105" s="230"/>
      <c r="D105" s="232"/>
    </row>
    <row r="106" spans="2:4" x14ac:dyDescent="0.25">
      <c r="B106" s="228"/>
      <c r="C106" s="230"/>
      <c r="D106" s="232"/>
    </row>
    <row r="107" spans="2:4" x14ac:dyDescent="0.25">
      <c r="B107" s="228"/>
      <c r="C107" s="230"/>
      <c r="D107" s="232"/>
    </row>
    <row r="108" spans="2:4" x14ac:dyDescent="0.25">
      <c r="B108" s="228"/>
      <c r="C108" s="230"/>
      <c r="D108" s="232"/>
    </row>
    <row r="109" spans="2:4" x14ac:dyDescent="0.25">
      <c r="B109" s="228"/>
      <c r="C109" s="230"/>
      <c r="D109" s="232"/>
    </row>
    <row r="110" spans="2:4" x14ac:dyDescent="0.25">
      <c r="B110" s="228"/>
      <c r="C110" s="230"/>
      <c r="D110" s="232"/>
    </row>
    <row r="111" spans="2:4" ht="15" customHeight="1" x14ac:dyDescent="0.25">
      <c r="B111" s="228"/>
      <c r="C111" s="230"/>
      <c r="D111" s="232"/>
    </row>
    <row r="112" spans="2:4" x14ac:dyDescent="0.25">
      <c r="B112" s="228"/>
      <c r="C112" s="230"/>
      <c r="D112" s="232"/>
    </row>
    <row r="113" spans="2:4" x14ac:dyDescent="0.25">
      <c r="B113" s="228"/>
      <c r="C113" s="230"/>
      <c r="D113" s="232"/>
    </row>
    <row r="114" spans="2:4" x14ac:dyDescent="0.25">
      <c r="B114" s="228"/>
      <c r="C114" s="230"/>
      <c r="D114" s="232"/>
    </row>
    <row r="115" spans="2:4" x14ac:dyDescent="0.25">
      <c r="B115" s="228"/>
      <c r="C115" s="230"/>
      <c r="D115" s="232"/>
    </row>
    <row r="116" spans="2:4" x14ac:dyDescent="0.25">
      <c r="B116" s="228"/>
      <c r="C116" s="231"/>
      <c r="D116" s="232"/>
    </row>
    <row r="117" spans="2:4" ht="15" customHeight="1" x14ac:dyDescent="0.25">
      <c r="B117" s="228"/>
      <c r="C117" s="229"/>
      <c r="D117" s="232"/>
    </row>
    <row r="118" spans="2:4" x14ac:dyDescent="0.25">
      <c r="B118" s="228"/>
      <c r="C118" s="230"/>
      <c r="D118" s="232"/>
    </row>
    <row r="119" spans="2:4" x14ac:dyDescent="0.25">
      <c r="B119" s="228"/>
      <c r="C119" s="230"/>
      <c r="D119" s="232"/>
    </row>
    <row r="120" spans="2:4" x14ac:dyDescent="0.25">
      <c r="B120" s="228"/>
      <c r="C120" s="230"/>
      <c r="D120" s="232"/>
    </row>
    <row r="121" spans="2:4" x14ac:dyDescent="0.25">
      <c r="B121" s="228"/>
      <c r="C121" s="230"/>
      <c r="D121" s="232"/>
    </row>
    <row r="122" spans="2:4" x14ac:dyDescent="0.25">
      <c r="B122" s="228"/>
      <c r="C122" s="230"/>
      <c r="D122" s="232"/>
    </row>
    <row r="123" spans="2:4" x14ac:dyDescent="0.25">
      <c r="B123" s="228"/>
      <c r="C123" s="230"/>
      <c r="D123" s="232"/>
    </row>
    <row r="124" spans="2:4" x14ac:dyDescent="0.25">
      <c r="B124" s="228"/>
      <c r="C124" s="230"/>
      <c r="D124" s="232"/>
    </row>
    <row r="125" spans="2:4" x14ac:dyDescent="0.25">
      <c r="B125" s="228"/>
      <c r="C125" s="230"/>
      <c r="D125" s="232"/>
    </row>
    <row r="126" spans="2:4" x14ac:dyDescent="0.25">
      <c r="B126" s="228"/>
      <c r="C126" s="230"/>
      <c r="D126" s="232"/>
    </row>
    <row r="127" spans="2:4" x14ac:dyDescent="0.25">
      <c r="B127" s="228"/>
      <c r="C127" s="230"/>
      <c r="D127" s="232"/>
    </row>
    <row r="128" spans="2:4" x14ac:dyDescent="0.25">
      <c r="B128" s="228"/>
      <c r="C128" s="230"/>
      <c r="D128" s="232"/>
    </row>
    <row r="129" spans="2:4" x14ac:dyDescent="0.25">
      <c r="B129" s="228"/>
      <c r="C129" s="230"/>
      <c r="D129" s="232"/>
    </row>
    <row r="130" spans="2:4" x14ac:dyDescent="0.25">
      <c r="B130" s="228"/>
      <c r="C130" s="230"/>
      <c r="D130" s="232"/>
    </row>
    <row r="131" spans="2:4" x14ac:dyDescent="0.25">
      <c r="B131" s="228"/>
      <c r="C131" s="230"/>
      <c r="D131" s="232"/>
    </row>
    <row r="132" spans="2:4" x14ac:dyDescent="0.25">
      <c r="B132" s="228"/>
      <c r="C132" s="230"/>
      <c r="D132" s="232"/>
    </row>
    <row r="133" spans="2:4" x14ac:dyDescent="0.25">
      <c r="B133" s="228"/>
      <c r="C133" s="231"/>
      <c r="D133" s="232"/>
    </row>
    <row r="134" spans="2:4" ht="15" customHeight="1" x14ac:dyDescent="0.25">
      <c r="B134" s="228"/>
      <c r="C134" s="229"/>
      <c r="D134" s="232"/>
    </row>
    <row r="135" spans="2:4" x14ac:dyDescent="0.25">
      <c r="B135" s="228"/>
      <c r="C135" s="230"/>
      <c r="D135" s="232"/>
    </row>
    <row r="136" spans="2:4" x14ac:dyDescent="0.25">
      <c r="B136" s="228"/>
      <c r="C136" s="230"/>
      <c r="D136" s="232"/>
    </row>
    <row r="137" spans="2:4" x14ac:dyDescent="0.25">
      <c r="B137" s="228"/>
      <c r="C137" s="230"/>
      <c r="D137" s="232"/>
    </row>
    <row r="138" spans="2:4" x14ac:dyDescent="0.25">
      <c r="B138" s="228"/>
      <c r="C138" s="230"/>
      <c r="D138" s="232"/>
    </row>
    <row r="139" spans="2:4" x14ac:dyDescent="0.25">
      <c r="B139" s="228"/>
      <c r="C139" s="230"/>
      <c r="D139" s="232"/>
    </row>
    <row r="140" spans="2:4" x14ac:dyDescent="0.25">
      <c r="B140" s="228"/>
      <c r="C140" s="230"/>
      <c r="D140" s="232"/>
    </row>
    <row r="141" spans="2:4" x14ac:dyDescent="0.25">
      <c r="B141" s="228"/>
      <c r="C141" s="230"/>
      <c r="D141" s="232"/>
    </row>
    <row r="142" spans="2:4" x14ac:dyDescent="0.25">
      <c r="B142" s="228"/>
      <c r="C142" s="230"/>
      <c r="D142" s="232"/>
    </row>
    <row r="143" spans="2:4" x14ac:dyDescent="0.25">
      <c r="B143" s="228"/>
      <c r="C143" s="230"/>
      <c r="D143" s="232"/>
    </row>
    <row r="144" spans="2:4" x14ac:dyDescent="0.25">
      <c r="B144" s="228"/>
      <c r="C144" s="230"/>
      <c r="D144" s="232"/>
    </row>
    <row r="145" spans="2:4" x14ac:dyDescent="0.25">
      <c r="B145" s="228"/>
      <c r="C145" s="230"/>
      <c r="D145" s="232"/>
    </row>
    <row r="146" spans="2:4" x14ac:dyDescent="0.25">
      <c r="B146" s="228"/>
      <c r="C146" s="230"/>
      <c r="D146" s="232"/>
    </row>
    <row r="147" spans="2:4" x14ac:dyDescent="0.25">
      <c r="B147" s="228"/>
      <c r="C147" s="230"/>
      <c r="D147" s="232"/>
    </row>
    <row r="148" spans="2:4" x14ac:dyDescent="0.25">
      <c r="B148" s="228"/>
      <c r="C148" s="230"/>
      <c r="D148" s="232"/>
    </row>
    <row r="149" spans="2:4" x14ac:dyDescent="0.25">
      <c r="B149" s="228"/>
      <c r="C149" s="230"/>
      <c r="D149" s="232"/>
    </row>
    <row r="150" spans="2:4" x14ac:dyDescent="0.25">
      <c r="B150" s="228"/>
      <c r="C150" s="231"/>
      <c r="D150" s="232"/>
    </row>
  </sheetData>
  <mergeCells count="76">
    <mergeCell ref="D8:O8"/>
    <mergeCell ref="P8:U8"/>
    <mergeCell ref="D9:O9"/>
    <mergeCell ref="P9:U9"/>
    <mergeCell ref="D10:O10"/>
    <mergeCell ref="P10:U10"/>
    <mergeCell ref="D11:K11"/>
    <mergeCell ref="L11:O11"/>
    <mergeCell ref="P11:U11"/>
    <mergeCell ref="D12:K12"/>
    <mergeCell ref="L12:O12"/>
    <mergeCell ref="P12:U12"/>
    <mergeCell ref="L15:M15"/>
    <mergeCell ref="B16:B17"/>
    <mergeCell ref="C16:C17"/>
    <mergeCell ref="D16:D17"/>
    <mergeCell ref="E16:E17"/>
    <mergeCell ref="A15:A17"/>
    <mergeCell ref="B15:D15"/>
    <mergeCell ref="E15:F15"/>
    <mergeCell ref="G15:G17"/>
    <mergeCell ref="H15:K15"/>
    <mergeCell ref="AA15:AZ15"/>
    <mergeCell ref="R16:U17"/>
    <mergeCell ref="V16:V17"/>
    <mergeCell ref="W16:W17"/>
    <mergeCell ref="AA16:AB16"/>
    <mergeCell ref="N15:U15"/>
    <mergeCell ref="V15:W15"/>
    <mergeCell ref="X15:X17"/>
    <mergeCell ref="Y15:Y17"/>
    <mergeCell ref="Z15:Z17"/>
    <mergeCell ref="AU16:AW16"/>
    <mergeCell ref="AX16:AZ16"/>
    <mergeCell ref="AK16:AL16"/>
    <mergeCell ref="AM16:AN16"/>
    <mergeCell ref="R18:U18"/>
    <mergeCell ref="AC16:AD16"/>
    <mergeCell ref="AE16:AF16"/>
    <mergeCell ref="AG16:AH16"/>
    <mergeCell ref="AI16:AJ16"/>
    <mergeCell ref="E26:H26"/>
    <mergeCell ref="J26:M26"/>
    <mergeCell ref="AO16:AP16"/>
    <mergeCell ref="AQ16:AR16"/>
    <mergeCell ref="AS16:AT16"/>
    <mergeCell ref="F16:F17"/>
    <mergeCell ref="H16:K16"/>
    <mergeCell ref="N16:N17"/>
    <mergeCell ref="O16:O17"/>
    <mergeCell ref="P16:P17"/>
    <mergeCell ref="Q16:Q17"/>
    <mergeCell ref="E23:H23"/>
    <mergeCell ref="E24:H24"/>
    <mergeCell ref="J24:M24"/>
    <mergeCell ref="E25:H25"/>
    <mergeCell ref="J25:M25"/>
    <mergeCell ref="J27:M27"/>
    <mergeCell ref="B37:B57"/>
    <mergeCell ref="C37:C57"/>
    <mergeCell ref="D37:D57"/>
    <mergeCell ref="B58:B78"/>
    <mergeCell ref="C58:C78"/>
    <mergeCell ref="D58:D78"/>
    <mergeCell ref="B79:B99"/>
    <mergeCell ref="C79:C99"/>
    <mergeCell ref="D79:D99"/>
    <mergeCell ref="B100:B116"/>
    <mergeCell ref="C100:C116"/>
    <mergeCell ref="D100:D116"/>
    <mergeCell ref="B117:B133"/>
    <mergeCell ref="C117:C133"/>
    <mergeCell ref="D117:D133"/>
    <mergeCell ref="B134:B150"/>
    <mergeCell ref="C134:C150"/>
    <mergeCell ref="D134:D150"/>
  </mergeCells>
  <hyperlinks>
    <hyperlink ref="L12" r:id="rId1"/>
  </hyperlinks>
  <pageMargins left="0.7" right="0.7" top="0.75" bottom="0.75" header="0.3" footer="0.3"/>
  <pageSetup paperSize="4119" scale="64"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23 UAQ</vt:lpstr>
      <vt:lpstr>EMS</vt:lpstr>
      <vt:lpstr>'23 UAQ'!Área_de_impresión</vt:lpstr>
      <vt:lpstr>'23 UAQ'!Títulos_a_imprimir</vt:lpstr>
    </vt:vector>
  </TitlesOfParts>
  <Company>Secretaria de Educacion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GABRIEL MALDONADO CANO</dc:creator>
  <cp:lastModifiedBy>Contraloria</cp:lastModifiedBy>
  <cp:lastPrinted>2014-05-07T07:45:02Z</cp:lastPrinted>
  <dcterms:created xsi:type="dcterms:W3CDTF">2013-10-02T15:21:18Z</dcterms:created>
  <dcterms:modified xsi:type="dcterms:W3CDTF">2017-01-26T21:21:12Z</dcterms:modified>
</cp:coreProperties>
</file>