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C:\Users\Contraloria\Desktop\FAM\"/>
    </mc:Choice>
  </mc:AlternateContent>
  <bookViews>
    <workbookView xWindow="0" yWindow="0" windowWidth="20490" windowHeight="7665"/>
  </bookViews>
  <sheets>
    <sheet name="ES" sheetId="1" r:id="rId1"/>
    <sheet name="EMS" sheetId="2" r:id="rId2"/>
  </sheets>
  <externalReferences>
    <externalReference r:id="rId3"/>
  </externalReferences>
  <definedNames>
    <definedName name="_FAM10">'[1]46'!#REF!</definedName>
    <definedName name="_xlnm.Print_Area" localSheetId="1">EMS!$A$1:$BA$31</definedName>
    <definedName name="_xlnm.Print_Area" localSheetId="0">ES!$A$1:$EY$37</definedName>
    <definedName name="_xlnm.Print_Area">#REF!</definedName>
    <definedName name="ISEP2010">'[1]46'!#REF!</definedName>
    <definedName name="PVIOL">#REF!</definedName>
    <definedName name="_xlnm.Print_Titles" localSheetId="0">ES!$A:$B,ES!$1:$17</definedName>
    <definedName name="_xlnm.Print_Titles">#REF!</definedName>
    <definedName name="X">'[1]46'!#REF!</definedName>
    <definedName name="Y">'[1]46'!#REF!</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B7" i="2" l="1"/>
  <c r="B6" i="2"/>
  <c r="G24" i="1"/>
  <c r="C20" i="1"/>
  <c r="DN20" i="1"/>
  <c r="DM20" i="1"/>
  <c r="CD20" i="1"/>
  <c r="CC20" i="1"/>
  <c r="Z20" i="1"/>
  <c r="Y20" i="1"/>
  <c r="AA20" i="1" s="1"/>
  <c r="D24" i="1"/>
  <c r="CD23" i="1"/>
  <c r="CC23" i="1"/>
  <c r="C21" i="1"/>
  <c r="C18" i="1"/>
  <c r="C24" i="1" s="1"/>
  <c r="J18" i="2"/>
  <c r="AZ19" i="2"/>
  <c r="AY19" i="2"/>
  <c r="AX19" i="2"/>
  <c r="AV19" i="2"/>
  <c r="AU19" i="2"/>
  <c r="AT19" i="2"/>
  <c r="AS19" i="2"/>
  <c r="AR19" i="2"/>
  <c r="AQ19" i="2"/>
  <c r="AP19" i="2"/>
  <c r="AO19" i="2"/>
  <c r="AN19" i="2"/>
  <c r="AM19" i="2"/>
  <c r="AL19" i="2"/>
  <c r="AK19" i="2"/>
  <c r="AJ19" i="2"/>
  <c r="AI19" i="2"/>
  <c r="AH19" i="2"/>
  <c r="AG19" i="2"/>
  <c r="AF19" i="2"/>
  <c r="AE19" i="2"/>
  <c r="AD19" i="2"/>
  <c r="AC19" i="2"/>
  <c r="AB19" i="2"/>
  <c r="AA19" i="2"/>
  <c r="W19" i="2"/>
  <c r="V19" i="2"/>
  <c r="F19" i="2"/>
  <c r="D19" i="2"/>
  <c r="C19" i="2"/>
  <c r="AA21" i="1"/>
  <c r="AB18" i="1"/>
  <c r="AA18" i="1"/>
  <c r="AA19" i="1"/>
  <c r="CD18" i="1"/>
  <c r="CD19" i="1"/>
  <c r="EY24" i="1"/>
  <c r="EU24" i="1"/>
  <c r="ET24" i="1"/>
  <c r="ES24" i="1"/>
  <c r="ER24" i="1"/>
  <c r="EQ24" i="1"/>
  <c r="EP24" i="1"/>
  <c r="EO24" i="1"/>
  <c r="EN24" i="1"/>
  <c r="EM24" i="1"/>
  <c r="EL24" i="1"/>
  <c r="EK24" i="1"/>
  <c r="EJ24" i="1"/>
  <c r="EI24" i="1"/>
  <c r="EH24" i="1"/>
  <c r="EG24" i="1"/>
  <c r="EF24" i="1"/>
  <c r="EE24" i="1"/>
  <c r="ED24" i="1"/>
  <c r="EC24" i="1"/>
  <c r="EB24" i="1"/>
  <c r="EA24" i="1"/>
  <c r="DZ24" i="1"/>
  <c r="DY24" i="1"/>
  <c r="DX24" i="1"/>
  <c r="DW24" i="1"/>
  <c r="DV24" i="1"/>
  <c r="DU24" i="1"/>
  <c r="DT24" i="1"/>
  <c r="DS24" i="1"/>
  <c r="DR24" i="1"/>
  <c r="DQ24" i="1"/>
  <c r="DP24" i="1"/>
  <c r="DO24" i="1"/>
  <c r="DK24" i="1"/>
  <c r="DJ24" i="1"/>
  <c r="DI24" i="1"/>
  <c r="DH24" i="1"/>
  <c r="DG24" i="1"/>
  <c r="DF24" i="1"/>
  <c r="DE24" i="1"/>
  <c r="DD24" i="1"/>
  <c r="DC24" i="1"/>
  <c r="DB24" i="1"/>
  <c r="DA24" i="1"/>
  <c r="CZ24" i="1"/>
  <c r="CY24" i="1"/>
  <c r="CX24" i="1"/>
  <c r="CW24" i="1"/>
  <c r="CV24" i="1"/>
  <c r="CU24" i="1"/>
  <c r="CT24" i="1"/>
  <c r="CS24" i="1"/>
  <c r="CR24" i="1"/>
  <c r="CQ24" i="1"/>
  <c r="CP24" i="1"/>
  <c r="CO24" i="1"/>
  <c r="CN24" i="1"/>
  <c r="CM24" i="1"/>
  <c r="CL24" i="1"/>
  <c r="CK24" i="1"/>
  <c r="CJ24" i="1"/>
  <c r="CI24" i="1"/>
  <c r="CH24" i="1"/>
  <c r="CG24" i="1"/>
  <c r="CF24" i="1"/>
  <c r="CE24" i="1"/>
  <c r="CA24" i="1"/>
  <c r="BZ24" i="1"/>
  <c r="BY24" i="1"/>
  <c r="BX24" i="1"/>
  <c r="BW24" i="1"/>
  <c r="BV24" i="1"/>
  <c r="BU24" i="1"/>
  <c r="BT24" i="1"/>
  <c r="BS24" i="1"/>
  <c r="BR24" i="1"/>
  <c r="BQ24" i="1"/>
  <c r="BP24" i="1"/>
  <c r="BO24" i="1"/>
  <c r="BN24" i="1"/>
  <c r="BM24" i="1"/>
  <c r="BL24" i="1"/>
  <c r="BK24" i="1"/>
  <c r="BJ24" i="1"/>
  <c r="BI24" i="1"/>
  <c r="BH24" i="1"/>
  <c r="BG24" i="1"/>
  <c r="BF24" i="1"/>
  <c r="BE24" i="1"/>
  <c r="BD24" i="1"/>
  <c r="BC24" i="1"/>
  <c r="BB24" i="1"/>
  <c r="BA24" i="1"/>
  <c r="AZ24" i="1"/>
  <c r="AY24" i="1"/>
  <c r="AX24" i="1"/>
  <c r="AW24" i="1"/>
  <c r="AV24" i="1"/>
  <c r="AU24" i="1"/>
  <c r="AT24" i="1"/>
  <c r="A24" i="1"/>
  <c r="CD22" i="1"/>
  <c r="CC22" i="1"/>
  <c r="EX21" i="1"/>
  <c r="EW21" i="1"/>
  <c r="DN21" i="1"/>
  <c r="DM21" i="1"/>
  <c r="CD21" i="1"/>
  <c r="CC21" i="1"/>
  <c r="EX20" i="1"/>
  <c r="EW20" i="1"/>
  <c r="EX19" i="1"/>
  <c r="EX18" i="1"/>
  <c r="EW19" i="1"/>
  <c r="DN19" i="1"/>
  <c r="DM19" i="1"/>
  <c r="DN18" i="1"/>
  <c r="CC19" i="1"/>
  <c r="EW18" i="1"/>
  <c r="DM18" i="1"/>
  <c r="CC18" i="1"/>
  <c r="CD24" i="1"/>
  <c r="EW24" i="1" l="1"/>
  <c r="DM24" i="1"/>
  <c r="CC24" i="1"/>
  <c r="EX24" i="1"/>
  <c r="DN24" i="1"/>
</calcChain>
</file>

<file path=xl/comments1.xml><?xml version="1.0" encoding="utf-8"?>
<comments xmlns="http://schemas.openxmlformats.org/spreadsheetml/2006/main">
  <authors>
    <author>Rocío Chávez Mayo</author>
    <author>Carlos Villar</author>
    <author>Marisela Baker</author>
  </authors>
  <commentList>
    <comment ref="H8" authorId="0" shapeId="0">
      <text>
        <r>
          <rPr>
            <b/>
            <sz val="9"/>
            <color indexed="81"/>
            <rFont val="Tahoma"/>
            <family val="2"/>
          </rPr>
          <t>Datos correspondientes al responsable institucional de planeación</t>
        </r>
        <r>
          <rPr>
            <sz val="9"/>
            <color indexed="81"/>
            <rFont val="Tahoma"/>
            <family val="2"/>
          </rPr>
          <t xml:space="preserve">
</t>
        </r>
      </text>
    </comment>
    <comment ref="B9" authorId="1" shapeId="0">
      <text>
        <r>
          <rPr>
            <b/>
            <sz val="9"/>
            <color indexed="81"/>
            <rFont val="Arial"/>
            <family val="2"/>
          </rPr>
          <t>Se anotará en extenso el nombre de la institución</t>
        </r>
      </text>
    </comment>
    <comment ref="C9" authorId="0" shapeId="0">
      <text>
        <r>
          <rPr>
            <b/>
            <sz val="9"/>
            <color indexed="81"/>
            <rFont val="Tahoma"/>
            <family val="2"/>
          </rPr>
          <t>Se anotará nombre completo con grado académico del responsable de planeación o de obras y mantenimiento, según corresponda.</t>
        </r>
        <r>
          <rPr>
            <sz val="9"/>
            <color indexed="81"/>
            <rFont val="Tahoma"/>
            <family val="2"/>
          </rPr>
          <t xml:space="preserve">
</t>
        </r>
      </text>
    </comment>
    <comment ref="C10" authorId="0" shapeId="0">
      <text>
        <r>
          <rPr>
            <b/>
            <sz val="9"/>
            <color indexed="81"/>
            <rFont val="Tahoma"/>
            <family val="2"/>
          </rPr>
          <t>Se anotará el nombre completo del cargo.</t>
        </r>
        <r>
          <rPr>
            <sz val="9"/>
            <color indexed="81"/>
            <rFont val="Tahoma"/>
            <family val="2"/>
          </rPr>
          <t xml:space="preserve">
</t>
        </r>
      </text>
    </comment>
    <comment ref="B11" authorId="0" shapeId="0">
      <text>
        <r>
          <rPr>
            <b/>
            <sz val="9"/>
            <color indexed="81"/>
            <rFont val="Tahoma"/>
            <family val="2"/>
          </rPr>
          <t>Se escribirá el estado en el que se ubica la institución</t>
        </r>
      </text>
    </comment>
    <comment ref="C11" authorId="0" shapeId="0">
      <text>
        <r>
          <rPr>
            <b/>
            <sz val="9"/>
            <color indexed="81"/>
            <rFont val="Tahoma"/>
            <family val="2"/>
          </rPr>
          <t>Se anotarán al menos dos números telefónicos incluyendo la clave lada y las extensiones.</t>
        </r>
        <r>
          <rPr>
            <sz val="9"/>
            <color indexed="81"/>
            <rFont val="Tahoma"/>
            <family val="2"/>
          </rPr>
          <t xml:space="preserve">
</t>
        </r>
      </text>
    </comment>
    <comment ref="C12" authorId="0" shapeId="0">
      <text>
        <r>
          <rPr>
            <sz val="9"/>
            <color indexed="81"/>
            <rFont val="Tahoma"/>
            <family val="2"/>
          </rPr>
          <t>Se anotarán al menos dos correos electrónicos</t>
        </r>
      </text>
    </comment>
    <comment ref="B13" authorId="0" shapeId="0">
      <text>
        <r>
          <rPr>
            <b/>
            <sz val="9"/>
            <color indexed="81"/>
            <rFont val="Tahoma"/>
            <family val="2"/>
          </rPr>
          <t>Se anotará la clave asignada a la  institución de acuerdo con el formato 911</t>
        </r>
      </text>
    </comment>
    <comment ref="A15" authorId="1" shapeId="0">
      <text>
        <r>
          <rPr>
            <sz val="8"/>
            <color indexed="81"/>
            <rFont val="Arial"/>
            <family val="2"/>
          </rPr>
          <t xml:space="preserve">Es muy importante anotar la prioridad de las obras, ya que cuando se asignen los montos, estos se repartirán de mayor a menor. Cabe señalar que por política de la SEP, se apoyan en primera instancia las obras de continuidad y se privilegian los espacios académicos (aulas, laboratorios, talleres, etc.) sobre espacios administrativos (torre de rectoría, oficinas administrativas, etc.) y espacios deportivos y culturales (canchas, gimnasios, etc.), a menos que estos últimos estén debidamente justificados en la DES. No olvidar que el proyecto integral de infraestructura física deberá incluir las necesidades de todas las DES, así como de la gestión. NO DAR LA MISMA PRIORIDAD A DOS O MAS OBRAS
</t>
        </r>
      </text>
    </comment>
    <comment ref="Y15" authorId="1" shapeId="0">
      <text>
        <r>
          <rPr>
            <b/>
            <sz val="9"/>
            <color indexed="81"/>
            <rFont val="Arial"/>
            <family val="2"/>
          </rPr>
          <t>Refiere a la población estudiantil y planta académica que se verá beneficiada con las obras</t>
        </r>
      </text>
    </comment>
    <comment ref="AC15" authorId="0" shapeId="0">
      <text>
        <r>
          <rPr>
            <b/>
            <sz val="9"/>
            <color indexed="81"/>
            <rFont val="Tahoma"/>
            <family val="2"/>
          </rPr>
          <t>Anotar el número total de alumnos registrdos en la DES que se beneficia con la obra. Si la obra aplica a más de una DES, anotar el número de alumnos de cada una de ellas, por separado, no sumar</t>
        </r>
        <r>
          <rPr>
            <sz val="9"/>
            <color indexed="81"/>
            <rFont val="Tahoma"/>
            <family val="2"/>
          </rPr>
          <t xml:space="preserve">
</t>
        </r>
      </text>
    </comment>
    <comment ref="AH15" authorId="0" shapeId="0">
      <text>
        <r>
          <rPr>
            <b/>
            <sz val="9"/>
            <color indexed="81"/>
            <rFont val="Tahoma"/>
            <family val="2"/>
          </rPr>
          <t>Ubicación detallada de la obra</t>
        </r>
        <r>
          <rPr>
            <sz val="9"/>
            <color indexed="81"/>
            <rFont val="Tahoma"/>
            <family val="2"/>
          </rPr>
          <t xml:space="preserve">
</t>
        </r>
      </text>
    </comment>
    <comment ref="AQ15" authorId="2" shapeId="0">
      <text>
        <r>
          <rPr>
            <b/>
            <sz val="9"/>
            <color indexed="81"/>
            <rFont val="Tahoma"/>
            <family val="2"/>
          </rPr>
          <t>Se entiende por Derrama Económica el número de empleos generados por la obra así como el costo de mano de obra de la misma.</t>
        </r>
        <r>
          <rPr>
            <sz val="9"/>
            <color indexed="81"/>
            <rFont val="Tahoma"/>
            <family val="2"/>
          </rPr>
          <t xml:space="preserve">
</t>
        </r>
      </text>
    </comment>
    <comment ref="AT15" authorId="0" shapeId="0">
      <text>
        <r>
          <rPr>
            <b/>
            <sz val="9"/>
            <color indexed="81"/>
            <rFont val="Tahoma"/>
            <family val="2"/>
          </rPr>
          <t>Se entiende por mantenimiento, los gastos necesarios para mantener en buenas condiciones los espacios físicos; por ejemplo: pintura, impermeabilización</t>
        </r>
        <r>
          <rPr>
            <sz val="9"/>
            <color indexed="81"/>
            <rFont val="Tahoma"/>
            <family val="2"/>
          </rPr>
          <t xml:space="preserve">
</t>
        </r>
      </text>
    </comment>
    <comment ref="AV15" authorId="0" shapeId="0">
      <text>
        <r>
          <rPr>
            <b/>
            <sz val="9"/>
            <color indexed="81"/>
            <rFont val="Tahoma"/>
            <family val="2"/>
          </rPr>
          <t>Se entiende por construcción, la edificación de una nueva obra</t>
        </r>
        <r>
          <rPr>
            <sz val="9"/>
            <color indexed="81"/>
            <rFont val="Tahoma"/>
            <family val="2"/>
          </rPr>
          <t xml:space="preserve">
</t>
        </r>
      </text>
    </comment>
    <comment ref="CF15" authorId="0" shapeId="0">
      <text>
        <r>
          <rPr>
            <b/>
            <sz val="9"/>
            <color indexed="81"/>
            <rFont val="Tahoma"/>
            <family val="2"/>
          </rPr>
          <t>Se entiende por remodelación y/o adecuación, todo cambio a una estructura ya existente respetando la misma superficie de construcción</t>
        </r>
        <r>
          <rPr>
            <sz val="9"/>
            <color indexed="81"/>
            <rFont val="Tahoma"/>
            <family val="2"/>
          </rPr>
          <t xml:space="preserve">
</t>
        </r>
      </text>
    </comment>
    <comment ref="DP15" authorId="0" shapeId="0">
      <text>
        <r>
          <rPr>
            <b/>
            <sz val="9"/>
            <color indexed="81"/>
            <rFont val="Tahoma"/>
            <family val="2"/>
          </rPr>
          <t>Se entiende por ampliación, la construcción adicional a un espacio ya existente. Implica incrementar el número de metros cuadrados de construcción</t>
        </r>
        <r>
          <rPr>
            <sz val="9"/>
            <color indexed="81"/>
            <rFont val="Tahoma"/>
            <family val="2"/>
          </rPr>
          <t xml:space="preserve">
</t>
        </r>
      </text>
    </comment>
    <comment ref="B16" authorId="0" shapeId="0">
      <text>
        <r>
          <rPr>
            <sz val="9"/>
            <color indexed="81"/>
            <rFont val="Tahoma"/>
            <family val="2"/>
          </rPr>
          <t xml:space="preserve">Anotar detalladamente la obra de que se trata. Ejemplo:
 Construcción de cubículos, biblioteca y centro de cómputo para la Facultad de Lenguas de la DES de Ciencias Sociales
</t>
        </r>
      </text>
    </comment>
    <comment ref="C16" authorId="0" shapeId="0">
      <text>
        <r>
          <rPr>
            <sz val="9"/>
            <color indexed="81"/>
            <rFont val="Tahoma"/>
            <family val="2"/>
          </rPr>
          <t>Se anotará en pesos sin centavos, el recurso solicitado al FAM por construcción, remodelación, ampliación y mantenimiento. Se sugiere copiar la fórmula del primer renglón en los subsecuentes, para obtener la suma en automático</t>
        </r>
      </text>
    </comment>
    <comment ref="D16" authorId="0" shapeId="0">
      <text>
        <r>
          <rPr>
            <sz val="9"/>
            <color indexed="81"/>
            <rFont val="Tahoma"/>
            <family val="2"/>
          </rPr>
          <t xml:space="preserve">
</t>
        </r>
      </text>
    </comment>
    <comment ref="E16" authorId="1" shapeId="0">
      <text>
        <r>
          <rPr>
            <sz val="9"/>
            <color indexed="81"/>
            <rFont val="Arial"/>
            <family val="2"/>
          </rPr>
          <t xml:space="preserve">Anotar el total de metros cuadrados estimados para la obra. Incluir mantenimiento, construcción, remodelación, ampliación. Se sugiere copiar la fórmula del primer renglón en los subsecuentes para obtener la suma en automático
</t>
        </r>
        <r>
          <rPr>
            <b/>
            <sz val="9"/>
            <color indexed="81"/>
            <rFont val="Arial"/>
            <family val="2"/>
          </rPr>
          <t xml:space="preserve">
</t>
        </r>
      </text>
    </comment>
    <comment ref="F16" authorId="0" shapeId="0">
      <text>
        <r>
          <rPr>
            <sz val="9"/>
            <color indexed="81"/>
            <rFont val="Tahoma"/>
            <family val="2"/>
          </rPr>
          <t xml:space="preserve">Se anotará el avance físico 
</t>
        </r>
      </text>
    </comment>
    <comment ref="H16" authorId="1" shapeId="0">
      <text>
        <r>
          <rPr>
            <sz val="8"/>
            <color indexed="81"/>
            <rFont val="Arial"/>
            <family val="2"/>
          </rPr>
          <t>Por política de la SEP, se da prioridad a las obras de continuidad, por lo que es importante señalarlo</t>
        </r>
      </text>
    </comment>
    <comment ref="L16" authorId="0" shapeId="0">
      <text>
        <r>
          <rPr>
            <sz val="9"/>
            <color indexed="81"/>
            <rFont val="Tahoma"/>
            <family val="2"/>
          </rPr>
          <t xml:space="preserve">Se refiere a los recursos aportados para una obra, que provienen de otras fuentes distintas al FAM
</t>
        </r>
      </text>
    </comment>
    <comment ref="U16" authorId="0" shapeId="0">
      <text>
        <r>
          <rPr>
            <b/>
            <sz val="9"/>
            <color indexed="81"/>
            <rFont val="Tahoma"/>
            <family val="2"/>
          </rPr>
          <t>Las obras que se solicitan en este anexo, deben estar justificadas en las DES o en el ProGES. Anotar el ProDES que corresponde y la página donde se hace la justificación de la Obra. En caso de estar justificada en el ProGES, anotar la palabra ProGES y la página correspondiente</t>
        </r>
        <r>
          <rPr>
            <sz val="9"/>
            <color indexed="81"/>
            <rFont val="Tahoma"/>
            <family val="2"/>
          </rPr>
          <t xml:space="preserve">
</t>
        </r>
      </text>
    </comment>
    <comment ref="V16" authorId="0" shapeId="0">
      <text>
        <r>
          <rPr>
            <b/>
            <sz val="9"/>
            <color indexed="81"/>
            <rFont val="Tahoma"/>
            <family val="2"/>
          </rPr>
          <t>Anotar una breve justificación académica</t>
        </r>
      </text>
    </comment>
    <comment ref="W16" authorId="0" shapeId="0">
      <text>
        <r>
          <rPr>
            <b/>
            <sz val="9"/>
            <color indexed="81"/>
            <rFont val="Tahoma"/>
            <family val="2"/>
          </rPr>
          <t>Marcar con una "X" si la institución ya realizó el estudio de mecánica de suelos de la obra</t>
        </r>
        <r>
          <rPr>
            <sz val="9"/>
            <color indexed="81"/>
            <rFont val="Tahoma"/>
            <family val="2"/>
          </rPr>
          <t xml:space="preserve">
</t>
        </r>
      </text>
    </comment>
    <comment ref="X16" authorId="0" shapeId="0">
      <text>
        <r>
          <rPr>
            <b/>
            <sz val="9"/>
            <color indexed="81"/>
            <rFont val="Tahoma"/>
            <family val="2"/>
          </rPr>
          <t>Indicar si se incluyen los planos arquitectónico y en dónde se localizan. Por ejemplo un anexo</t>
        </r>
        <r>
          <rPr>
            <sz val="9"/>
            <color indexed="81"/>
            <rFont val="Tahoma"/>
            <family val="2"/>
          </rPr>
          <t xml:space="preserve">
</t>
        </r>
      </text>
    </comment>
    <comment ref="AB16" authorId="1" shapeId="0">
      <text>
        <r>
          <rPr>
            <b/>
            <sz val="9"/>
            <color indexed="81"/>
            <rFont val="Arial"/>
            <family val="2"/>
          </rPr>
          <t>Anotar el número de académicos que se verán beneficiados con la realización de la obra. Incluir PTC, PA y de Medio Tiempo</t>
        </r>
      </text>
    </comment>
    <comment ref="AD16" authorId="0" shapeId="0">
      <text>
        <r>
          <rPr>
            <b/>
            <sz val="9"/>
            <color indexed="81"/>
            <rFont val="Tahoma"/>
            <family val="2"/>
          </rPr>
          <t>Anotar la fecha probable de inicio de la obra</t>
        </r>
        <r>
          <rPr>
            <sz val="9"/>
            <color indexed="81"/>
            <rFont val="Tahoma"/>
            <family val="2"/>
          </rPr>
          <t xml:space="preserve">
</t>
        </r>
      </text>
    </comment>
    <comment ref="AE16" authorId="0" shapeId="0">
      <text>
        <r>
          <rPr>
            <b/>
            <sz val="9"/>
            <color indexed="81"/>
            <rFont val="Tahoma"/>
            <family val="2"/>
          </rPr>
          <t>Anotar la fecha probable de término de la obra</t>
        </r>
        <r>
          <rPr>
            <sz val="9"/>
            <color indexed="81"/>
            <rFont val="Tahoma"/>
            <family val="2"/>
          </rPr>
          <t xml:space="preserve">
</t>
        </r>
      </text>
    </comment>
    <comment ref="AF16" authorId="1" shapeId="0">
      <text>
        <r>
          <rPr>
            <b/>
            <sz val="9"/>
            <color indexed="81"/>
            <rFont val="Tahoma"/>
            <family val="2"/>
          </rPr>
          <t>Anotar la fecha probable de inauguración</t>
        </r>
      </text>
    </comment>
    <comment ref="AH16" authorId="0" shapeId="0">
      <text>
        <r>
          <rPr>
            <b/>
            <sz val="9"/>
            <color indexed="81"/>
            <rFont val="Tahoma"/>
            <family val="2"/>
          </rPr>
          <t>Anotar el nombre de la población o ciudad en donde se llevará a cabo la obra.</t>
        </r>
        <r>
          <rPr>
            <sz val="9"/>
            <color indexed="81"/>
            <rFont val="Tahoma"/>
            <family val="2"/>
          </rPr>
          <t xml:space="preserve">
</t>
        </r>
      </text>
    </comment>
    <comment ref="AI16" authorId="0" shapeId="0">
      <text>
        <r>
          <rPr>
            <b/>
            <sz val="9"/>
            <color indexed="81"/>
            <rFont val="Tahoma"/>
            <family val="2"/>
          </rPr>
          <t>Anotar el nombre del municipio en donde estará ubicada la obra</t>
        </r>
        <r>
          <rPr>
            <sz val="9"/>
            <color indexed="81"/>
            <rFont val="Tahoma"/>
            <family val="2"/>
          </rPr>
          <t xml:space="preserve">
</t>
        </r>
      </text>
    </comment>
    <comment ref="AK16" authorId="0" shapeId="0">
      <text>
        <r>
          <rPr>
            <b/>
            <sz val="9"/>
            <color indexed="81"/>
            <rFont val="Tahoma"/>
            <family val="2"/>
          </rPr>
          <t xml:space="preserve">Anotar la(s) clave(s) de la(s) DES, según hayan sido registradas en el PROMEP, que se verá(n) beneficiada(s) con la obra. En caso de que la obra corresponda a la gestión, anotar la palabra GESTIÓN </t>
        </r>
        <r>
          <rPr>
            <sz val="9"/>
            <color indexed="81"/>
            <rFont val="Tahoma"/>
            <family val="2"/>
          </rPr>
          <t xml:space="preserve">
</t>
        </r>
      </text>
    </comment>
    <comment ref="AL16" authorId="0" shapeId="0">
      <text>
        <r>
          <rPr>
            <b/>
            <sz val="9"/>
            <color indexed="81"/>
            <rFont val="Tahoma"/>
            <family val="2"/>
          </rPr>
          <t>Anotar en extenso el nombre de la(s) DES, de acuerdo con el registro en PROMEP, que se verá(n) beneficiada(s) con la obra</t>
        </r>
        <r>
          <rPr>
            <sz val="9"/>
            <color indexed="81"/>
            <rFont val="Tahoma"/>
            <family val="2"/>
          </rPr>
          <t xml:space="preserve">
</t>
        </r>
      </text>
    </comment>
    <comment ref="AM16" authorId="0" shapeId="0">
      <text>
        <r>
          <rPr>
            <b/>
            <sz val="9"/>
            <color indexed="81"/>
            <rFont val="Tahoma"/>
            <family val="2"/>
          </rPr>
          <t>Anotar en extenso el nombre de la Facultad y/o Escuela en dónde se llevará a cabo la obra.</t>
        </r>
        <r>
          <rPr>
            <sz val="9"/>
            <color indexed="81"/>
            <rFont val="Tahoma"/>
            <family val="2"/>
          </rPr>
          <t xml:space="preserve">
</t>
        </r>
      </text>
    </comment>
    <comment ref="AN16" authorId="0" shapeId="0">
      <text>
        <r>
          <rPr>
            <b/>
            <sz val="9"/>
            <color indexed="81"/>
            <rFont val="Tahoma"/>
            <family val="2"/>
          </rPr>
          <t>Anotar en extenso el nombre del campus en el que se encuentra(n) la(s) DES que se verá(n) beneficiada(s) con la obra</t>
        </r>
        <r>
          <rPr>
            <sz val="9"/>
            <color indexed="81"/>
            <rFont val="Tahoma"/>
            <family val="2"/>
          </rPr>
          <t xml:space="preserve">
</t>
        </r>
      </text>
    </comment>
    <comment ref="AO16" authorId="0" shapeId="0">
      <text>
        <r>
          <rPr>
            <b/>
            <sz val="9"/>
            <color indexed="81"/>
            <rFont val="Tahoma"/>
            <family val="2"/>
          </rPr>
          <t>Marcar con una X, solamente si la obras se llevará a cabo en un campus ya existente.</t>
        </r>
        <r>
          <rPr>
            <sz val="9"/>
            <color indexed="81"/>
            <rFont val="Tahoma"/>
            <family val="2"/>
          </rPr>
          <t xml:space="preserve">
</t>
        </r>
      </text>
    </comment>
    <comment ref="AP16" authorId="0" shapeId="0">
      <text>
        <r>
          <rPr>
            <b/>
            <sz val="9"/>
            <color indexed="81"/>
            <rFont val="Tahoma"/>
            <family val="2"/>
          </rPr>
          <t>Marcar con una X solamente si la obra se realizará en un nuevo campus</t>
        </r>
        <r>
          <rPr>
            <sz val="9"/>
            <color indexed="81"/>
            <rFont val="Tahoma"/>
            <family val="2"/>
          </rPr>
          <t xml:space="preserve">
</t>
        </r>
      </text>
    </comment>
    <comment ref="AS16" authorId="1" shapeId="0">
      <text>
        <r>
          <rPr>
            <sz val="10"/>
            <color indexed="81"/>
            <rFont val="Arial"/>
            <family val="2"/>
          </rPr>
          <t xml:space="preserve">Anotar el monto total apoyado para bienes y servicios, en pesos con dos decimales como máximo.
</t>
        </r>
      </text>
    </comment>
    <comment ref="AT16" authorId="0" shapeId="0">
      <text>
        <r>
          <rPr>
            <b/>
            <sz val="9"/>
            <color indexed="81"/>
            <rFont val="Tahoma"/>
            <family val="2"/>
          </rPr>
          <t>Anotar el número total de metros cuadrados que representan el mantenimiento</t>
        </r>
        <r>
          <rPr>
            <sz val="9"/>
            <color indexed="81"/>
            <rFont val="Tahoma"/>
            <family val="2"/>
          </rPr>
          <t xml:space="preserve">
</t>
        </r>
      </text>
    </comment>
    <comment ref="AU16" authorId="0" shapeId="0">
      <text>
        <r>
          <rPr>
            <b/>
            <sz val="9"/>
            <color indexed="81"/>
            <rFont val="Tahoma"/>
            <family val="2"/>
          </rPr>
          <t>Anotar, en pesos sin centavos, el recurso para mantenimiento solicitado al FAM. Ejemplo 5,000,000.00</t>
        </r>
        <r>
          <rPr>
            <sz val="9"/>
            <color indexed="81"/>
            <rFont val="Tahoma"/>
            <family val="2"/>
          </rPr>
          <t xml:space="preserve">
</t>
        </r>
      </text>
    </comment>
    <comment ref="BV16" authorId="0" shapeId="0">
      <text>
        <r>
          <rPr>
            <b/>
            <sz val="9"/>
            <color indexed="81"/>
            <rFont val="Tahoma"/>
            <family val="2"/>
          </rPr>
          <t>Se entiende por áreas comunes, espacios que no tiene un fin específico, por ejemplo, pasillos, escaleras, salas de espera, estacionamientos, etc.</t>
        </r>
      </text>
    </comment>
    <comment ref="BZ16" authorId="0" shapeId="0">
      <text>
        <r>
          <rPr>
            <b/>
            <sz val="9"/>
            <color indexed="81"/>
            <rFont val="Tahoma"/>
            <family val="2"/>
          </rPr>
          <t>En esta categoría se anotará todo espacio físico que no fue clasificado anteriormente. Por ejemplo: Almacenes,</t>
        </r>
        <r>
          <rPr>
            <sz val="9"/>
            <color indexed="81"/>
            <rFont val="Tahoma"/>
            <family val="2"/>
          </rPr>
          <t xml:space="preserve">
</t>
        </r>
      </text>
    </comment>
    <comment ref="DF16" authorId="0" shapeId="0">
      <text>
        <r>
          <rPr>
            <b/>
            <sz val="9"/>
            <color indexed="81"/>
            <rFont val="Tahoma"/>
            <family val="2"/>
          </rPr>
          <t>Se entiende por áreas comunes, espacios que no tiene un fin específico, por ejemplo, pasillos, escaleras, salas de espera, estacionamientos, etc.</t>
        </r>
        <r>
          <rPr>
            <sz val="9"/>
            <color indexed="81"/>
            <rFont val="Tahoma"/>
            <family val="2"/>
          </rPr>
          <t xml:space="preserve">
</t>
        </r>
      </text>
    </comment>
    <comment ref="DJ16" authorId="0" shapeId="0">
      <text>
        <r>
          <rPr>
            <b/>
            <sz val="9"/>
            <color indexed="81"/>
            <rFont val="Tahoma"/>
            <family val="2"/>
          </rPr>
          <t>Es esta categoría se anotará todo espacio físico que no fue clasificado anteriormente. Por ejemplo: Almacenes,</t>
        </r>
        <r>
          <rPr>
            <sz val="9"/>
            <color indexed="81"/>
            <rFont val="Tahoma"/>
            <family val="2"/>
          </rPr>
          <t xml:space="preserve">
</t>
        </r>
      </text>
    </comment>
    <comment ref="EP16" authorId="0" shapeId="0">
      <text>
        <r>
          <rPr>
            <b/>
            <sz val="9"/>
            <color indexed="81"/>
            <rFont val="Tahoma"/>
            <family val="2"/>
          </rPr>
          <t>Se entiende por áreas comunes, espacios que no tiene un fin específico, por ejemplo, pasillos, escaleras, salas de espera, estacionamientos, etc.</t>
        </r>
        <r>
          <rPr>
            <sz val="9"/>
            <color indexed="81"/>
            <rFont val="Tahoma"/>
            <family val="2"/>
          </rPr>
          <t xml:space="preserve">
</t>
        </r>
      </text>
    </comment>
    <comment ref="ET16" authorId="0" shapeId="0">
      <text>
        <r>
          <rPr>
            <b/>
            <sz val="9"/>
            <color indexed="81"/>
            <rFont val="Tahoma"/>
            <family val="2"/>
          </rPr>
          <t>Es esta categoría se anotará todo espacio físico que no fue clasificado anteriormente. Por ejemplo: Almacenes,</t>
        </r>
        <r>
          <rPr>
            <sz val="9"/>
            <color indexed="81"/>
            <rFont val="Tahoma"/>
            <family val="2"/>
          </rPr>
          <t xml:space="preserve">
</t>
        </r>
      </text>
    </comment>
    <comment ref="H17" authorId="1" shapeId="0">
      <text>
        <r>
          <rPr>
            <sz val="8"/>
            <color indexed="81"/>
            <rFont val="Arial"/>
            <family val="2"/>
          </rPr>
          <t xml:space="preserve">Marcar con una X en esta celda, si la obra es de continuidad, independientemente de la fuente de financiamiento de la etapa anterior
</t>
        </r>
      </text>
    </comment>
    <comment ref="I17" authorId="0" shapeId="0">
      <text>
        <r>
          <rPr>
            <sz val="9"/>
            <color indexed="81"/>
            <rFont val="Tahoma"/>
            <family val="2"/>
          </rPr>
          <t xml:space="preserve">Marcar con una "X" si la obra no es de continuidad
</t>
        </r>
      </text>
    </comment>
    <comment ref="J17" authorId="0" shapeId="0">
      <text>
        <r>
          <rPr>
            <sz val="9"/>
            <color indexed="81"/>
            <rFont val="Tahoma"/>
            <family val="2"/>
          </rPr>
          <t xml:space="preserve">Si la obra es de continuidad y recibió recursos del FAM, anotar el o los años en que de dio dicho apoyo
</t>
        </r>
      </text>
    </comment>
    <comment ref="K17" authorId="0" shapeId="0">
      <text>
        <r>
          <rPr>
            <sz val="9"/>
            <color indexed="81"/>
            <rFont val="Tahoma"/>
            <family val="2"/>
          </rPr>
          <t xml:space="preserve">Anotar, en pesos sin centavos, el total del apoyo recibido. En caso de haber recibido apoyo en más de un año, anotar el monto por cada uno.
</t>
        </r>
      </text>
    </comment>
    <comment ref="L17" authorId="0" shapeId="0">
      <text>
        <r>
          <rPr>
            <sz val="9"/>
            <color indexed="81"/>
            <rFont val="Tahoma"/>
            <family val="2"/>
          </rPr>
          <t xml:space="preserve">Anotar el o los nombres de los Fondos cuyos recursos apoyaron la obra anteriormente.
</t>
        </r>
      </text>
    </comment>
    <comment ref="M17" authorId="0" shapeId="0">
      <text>
        <r>
          <rPr>
            <sz val="9"/>
            <color indexed="81"/>
            <rFont val="Tahoma"/>
            <family val="2"/>
          </rPr>
          <t xml:space="preserve">Anotar en pesos sin centavos, el monto total del apoyo recibido. En caso de haber sido de más de un fondo, anotar las cantidades por separado para cada uno de ellos.
</t>
        </r>
      </text>
    </comment>
    <comment ref="N17" authorId="1" shapeId="0">
      <text>
        <r>
          <rPr>
            <sz val="8"/>
            <color indexed="81"/>
            <rFont val="Arial"/>
            <family val="2"/>
          </rPr>
          <t xml:space="preserve">Anotar una "X" en este espacio, si la obra beneficia a más de una DES
</t>
        </r>
      </text>
    </comment>
    <comment ref="O17" authorId="0" shapeId="0">
      <text>
        <r>
          <rPr>
            <b/>
            <sz val="9"/>
            <color indexed="81"/>
            <rFont val="Tahoma"/>
            <family val="2"/>
          </rPr>
          <t>Si la obra solo beneficia a una DES, anotar una "X" en este espacio</t>
        </r>
        <r>
          <rPr>
            <sz val="9"/>
            <color indexed="81"/>
            <rFont val="Tahoma"/>
            <family val="2"/>
          </rPr>
          <t xml:space="preserve">
</t>
        </r>
      </text>
    </comment>
    <comment ref="P17" authorId="0" shapeId="0">
      <text>
        <r>
          <rPr>
            <b/>
            <sz val="9"/>
            <color indexed="81"/>
            <rFont val="Tahoma"/>
            <family val="2"/>
          </rPr>
          <t xml:space="preserve">Marcar con una "X" si la obra beneficia a alumnos de Licenciatura y PA
</t>
        </r>
        <r>
          <rPr>
            <sz val="9"/>
            <color indexed="81"/>
            <rFont val="Tahoma"/>
            <family val="2"/>
          </rPr>
          <t xml:space="preserve">
</t>
        </r>
      </text>
    </comment>
    <comment ref="Q17" authorId="0" shapeId="0">
      <text>
        <r>
          <rPr>
            <b/>
            <sz val="9"/>
            <color indexed="81"/>
            <rFont val="Tahoma"/>
            <family val="2"/>
          </rPr>
          <t xml:space="preserve">Si la obra beneficia a alumnos de Licenciatura y PA, anotar en extenso, los nombres de los PE beneficiados
</t>
        </r>
        <r>
          <rPr>
            <sz val="9"/>
            <color indexed="81"/>
            <rFont val="Tahoma"/>
            <family val="2"/>
          </rPr>
          <t xml:space="preserve">
</t>
        </r>
      </text>
    </comment>
    <comment ref="R17" authorId="0" shapeId="0">
      <text>
        <r>
          <rPr>
            <b/>
            <sz val="9"/>
            <color indexed="81"/>
            <rFont val="Tahoma"/>
            <family val="2"/>
          </rPr>
          <t>En caso de que la obra sea para beneficio de los alumnos de posgrado, marcar una "X" en este espacio</t>
        </r>
        <r>
          <rPr>
            <sz val="9"/>
            <color indexed="81"/>
            <rFont val="Tahoma"/>
            <family val="2"/>
          </rPr>
          <t xml:space="preserve">
</t>
        </r>
      </text>
    </comment>
    <comment ref="S17" authorId="0" shapeId="0">
      <text>
        <r>
          <rPr>
            <b/>
            <sz val="9"/>
            <color indexed="81"/>
            <rFont val="Tahoma"/>
            <family val="2"/>
          </rPr>
          <t>Si se marcó que la obra beneficia a alumnos de posgrado, anotar el nombre en extenso, los los programas beneficiados</t>
        </r>
        <r>
          <rPr>
            <sz val="9"/>
            <color indexed="81"/>
            <rFont val="Tahoma"/>
            <family val="2"/>
          </rPr>
          <t xml:space="preserve">
</t>
        </r>
      </text>
    </comment>
    <comment ref="T17" authorId="0" shapeId="0">
      <text>
        <r>
          <rPr>
            <b/>
            <sz val="9"/>
            <color indexed="81"/>
            <rFont val="Tahoma"/>
            <family val="2"/>
          </rPr>
          <t>Puede darse el caso de que la obra beneficie a la gesión, Si es así, marcar con una "X"</t>
        </r>
        <r>
          <rPr>
            <sz val="9"/>
            <color indexed="81"/>
            <rFont val="Tahoma"/>
            <family val="2"/>
          </rPr>
          <t xml:space="preserve">
</t>
        </r>
      </text>
    </comment>
    <comment ref="Y17" authorId="0" shapeId="0">
      <text>
        <r>
          <rPr>
            <b/>
            <sz val="9"/>
            <color indexed="81"/>
            <rFont val="Tahoma"/>
            <family val="2"/>
          </rPr>
          <t>Anotar el total de alumnas que se benefician con la obra. Incluir PA, Licenciatura y posgrado</t>
        </r>
        <r>
          <rPr>
            <sz val="9"/>
            <color indexed="81"/>
            <rFont val="Tahoma"/>
            <family val="2"/>
          </rPr>
          <t xml:space="preserve">
</t>
        </r>
      </text>
    </comment>
    <comment ref="Z17" authorId="0" shapeId="0">
      <text>
        <r>
          <rPr>
            <b/>
            <sz val="9"/>
            <color indexed="81"/>
            <rFont val="Tahoma"/>
            <family val="2"/>
          </rPr>
          <t>Anotar el total de alumnos que se benefician con la obra. Incluir PA, Licenciatura y posgrado</t>
        </r>
        <r>
          <rPr>
            <sz val="9"/>
            <color indexed="81"/>
            <rFont val="Tahoma"/>
            <family val="2"/>
          </rPr>
          <t xml:space="preserve">
</t>
        </r>
      </text>
    </comment>
    <comment ref="AA17" authorId="0" shapeId="0">
      <text>
        <r>
          <rPr>
            <b/>
            <sz val="9"/>
            <color indexed="81"/>
            <rFont val="Tahoma"/>
            <family val="2"/>
          </rPr>
          <t>Es la suma total de alumnos beneficiado. Se sugiere copiar la fórmula del primer renglón en los subsecuentes, para obtener la suma en automático</t>
        </r>
        <r>
          <rPr>
            <sz val="9"/>
            <color indexed="81"/>
            <rFont val="Tahoma"/>
            <family val="2"/>
          </rPr>
          <t xml:space="preserve">
</t>
        </r>
      </text>
    </comment>
    <comment ref="AQ17" authorId="1" shapeId="0">
      <text>
        <r>
          <rPr>
            <sz val="10"/>
            <color indexed="81"/>
            <rFont val="Arial"/>
            <family val="2"/>
          </rPr>
          <t>Anotar el número de empleos generados por la obra realizada en pesos con dos decimales como máximo.</t>
        </r>
        <r>
          <rPr>
            <sz val="8"/>
            <color indexed="81"/>
            <rFont val="Arial"/>
            <family val="2"/>
          </rPr>
          <t xml:space="preserve">
</t>
        </r>
      </text>
    </comment>
    <comment ref="AR17" authorId="1" shapeId="0">
      <text>
        <r>
          <rPr>
            <sz val="10"/>
            <color indexed="81"/>
            <rFont val="Arial"/>
            <family val="2"/>
          </rPr>
          <t>Anotar el monto total asignado a la mano de obra</t>
        </r>
        <r>
          <rPr>
            <sz val="8"/>
            <color indexed="81"/>
            <rFont val="Arial"/>
            <family val="2"/>
          </rPr>
          <t xml:space="preserve">.
</t>
        </r>
      </text>
    </comment>
    <comment ref="AV17" authorId="0" shapeId="0">
      <text>
        <r>
          <rPr>
            <b/>
            <sz val="9"/>
            <color indexed="81"/>
            <rFont val="Tahoma"/>
            <family val="2"/>
          </rPr>
          <t>Anotar el número de salones que se espera construir</t>
        </r>
        <r>
          <rPr>
            <sz val="9"/>
            <color indexed="81"/>
            <rFont val="Tahoma"/>
            <family val="2"/>
          </rPr>
          <t xml:space="preserve">
</t>
        </r>
      </text>
    </comment>
    <comment ref="AW17" authorId="0" shapeId="0">
      <text>
        <r>
          <rPr>
            <b/>
            <sz val="9"/>
            <color indexed="81"/>
            <rFont val="Tahoma"/>
            <family val="2"/>
          </rPr>
          <t>Anotar el número total de metros cuadrados que representa la construcción de los salones</t>
        </r>
        <r>
          <rPr>
            <sz val="9"/>
            <color indexed="81"/>
            <rFont val="Tahoma"/>
            <family val="2"/>
          </rPr>
          <t xml:space="preserve">
</t>
        </r>
      </text>
    </comment>
    <comment ref="AX17" authorId="0" shapeId="0">
      <text>
        <r>
          <rPr>
            <b/>
            <sz val="9"/>
            <color indexed="81"/>
            <rFont val="Tahoma"/>
            <family val="2"/>
          </rPr>
          <t xml:space="preserve">Anotar el número de talleres que se espera construir
</t>
        </r>
        <r>
          <rPr>
            <sz val="9"/>
            <color indexed="81"/>
            <rFont val="Tahoma"/>
            <family val="2"/>
          </rPr>
          <t xml:space="preserve">
</t>
        </r>
      </text>
    </comment>
    <comment ref="AY17" authorId="0" shapeId="0">
      <text>
        <r>
          <rPr>
            <b/>
            <sz val="9"/>
            <color indexed="81"/>
            <rFont val="Tahoma"/>
            <family val="2"/>
          </rPr>
          <t xml:space="preserve">Anotar el número total de metros cuadrados que representa la construcción de los talleres
</t>
        </r>
        <r>
          <rPr>
            <sz val="9"/>
            <color indexed="81"/>
            <rFont val="Tahoma"/>
            <family val="2"/>
          </rPr>
          <t xml:space="preserve">
</t>
        </r>
      </text>
    </comment>
    <comment ref="AZ17" authorId="0" shapeId="0">
      <text>
        <r>
          <rPr>
            <b/>
            <sz val="9"/>
            <color indexed="81"/>
            <rFont val="Tahoma"/>
            <family val="2"/>
          </rPr>
          <t xml:space="preserve">Anotar el número de laboratorios que se espera construir
</t>
        </r>
        <r>
          <rPr>
            <sz val="9"/>
            <color indexed="81"/>
            <rFont val="Tahoma"/>
            <family val="2"/>
          </rPr>
          <t xml:space="preserve">
</t>
        </r>
      </text>
    </comment>
    <comment ref="BA17" authorId="0" shapeId="0">
      <text>
        <r>
          <rPr>
            <b/>
            <sz val="9"/>
            <color indexed="81"/>
            <rFont val="Tahoma"/>
            <family val="2"/>
          </rPr>
          <t xml:space="preserve">Anotar el número total de metros cuadrados que representa la construcción de los laboratorios
</t>
        </r>
        <r>
          <rPr>
            <sz val="9"/>
            <color indexed="81"/>
            <rFont val="Tahoma"/>
            <family val="2"/>
          </rPr>
          <t xml:space="preserve">
</t>
        </r>
      </text>
    </comment>
    <comment ref="BB17" authorId="0" shapeId="0">
      <text>
        <r>
          <rPr>
            <b/>
            <sz val="9"/>
            <color indexed="81"/>
            <rFont val="Tahoma"/>
            <family val="2"/>
          </rPr>
          <t xml:space="preserve">Anotar el número de cubículos que se espera construir
</t>
        </r>
        <r>
          <rPr>
            <sz val="9"/>
            <color indexed="81"/>
            <rFont val="Tahoma"/>
            <family val="2"/>
          </rPr>
          <t xml:space="preserve">
</t>
        </r>
      </text>
    </comment>
    <comment ref="BC17" authorId="0" shapeId="0">
      <text>
        <r>
          <rPr>
            <b/>
            <sz val="9"/>
            <color indexed="81"/>
            <rFont val="Tahoma"/>
            <family val="2"/>
          </rPr>
          <t xml:space="preserve">Anotar el número total de metros cuadrados que representa la construcción de los cubículos
</t>
        </r>
        <r>
          <rPr>
            <sz val="9"/>
            <color indexed="81"/>
            <rFont val="Tahoma"/>
            <family val="2"/>
          </rPr>
          <t xml:space="preserve">
</t>
        </r>
      </text>
    </comment>
    <comment ref="BD17" authorId="0" shapeId="0">
      <text>
        <r>
          <rPr>
            <b/>
            <sz val="9"/>
            <color indexed="81"/>
            <rFont val="Tahoma"/>
            <family val="2"/>
          </rPr>
          <t xml:space="preserve">Anotar el número de bibliotecas que se espera construir
</t>
        </r>
        <r>
          <rPr>
            <sz val="9"/>
            <color indexed="81"/>
            <rFont val="Tahoma"/>
            <family val="2"/>
          </rPr>
          <t xml:space="preserve">
</t>
        </r>
      </text>
    </comment>
    <comment ref="BE17" authorId="0" shapeId="0">
      <text>
        <r>
          <rPr>
            <b/>
            <sz val="9"/>
            <color indexed="81"/>
            <rFont val="Tahoma"/>
            <family val="2"/>
          </rPr>
          <t xml:space="preserve">Anotar el número total de metros cuadrados que representa la construcción de las bibliotecas
</t>
        </r>
        <r>
          <rPr>
            <sz val="9"/>
            <color indexed="81"/>
            <rFont val="Tahoma"/>
            <family val="2"/>
          </rPr>
          <t xml:space="preserve">
</t>
        </r>
      </text>
    </comment>
    <comment ref="BF17" authorId="0" shapeId="0">
      <text>
        <r>
          <rPr>
            <b/>
            <sz val="9"/>
            <color indexed="81"/>
            <rFont val="Tahoma"/>
            <family val="2"/>
          </rPr>
          <t xml:space="preserve">Anotar el número de auditorios que se espera construir
</t>
        </r>
        <r>
          <rPr>
            <sz val="9"/>
            <color indexed="81"/>
            <rFont val="Tahoma"/>
            <family val="2"/>
          </rPr>
          <t xml:space="preserve">
</t>
        </r>
      </text>
    </comment>
    <comment ref="BG17" authorId="0" shapeId="0">
      <text>
        <r>
          <rPr>
            <b/>
            <sz val="9"/>
            <color indexed="81"/>
            <rFont val="Tahoma"/>
            <family val="2"/>
          </rPr>
          <t xml:space="preserve">Anotar el número total de metros cuadrados que representa la construcción de los auditorios
</t>
        </r>
        <r>
          <rPr>
            <sz val="9"/>
            <color indexed="81"/>
            <rFont val="Tahoma"/>
            <family val="2"/>
          </rPr>
          <t xml:space="preserve">
</t>
        </r>
      </text>
    </comment>
    <comment ref="BH17" authorId="0" shapeId="0">
      <text>
        <r>
          <rPr>
            <b/>
            <sz val="9"/>
            <color indexed="81"/>
            <rFont val="Tahoma"/>
            <family val="2"/>
          </rPr>
          <t xml:space="preserve">Anotar el número de oficinas académicas que se espera construir
</t>
        </r>
        <r>
          <rPr>
            <sz val="9"/>
            <color indexed="81"/>
            <rFont val="Tahoma"/>
            <family val="2"/>
          </rPr>
          <t xml:space="preserve">
</t>
        </r>
      </text>
    </comment>
    <comment ref="BI17" authorId="0" shapeId="0">
      <text>
        <r>
          <rPr>
            <b/>
            <sz val="9"/>
            <color indexed="81"/>
            <rFont val="Tahoma"/>
            <family val="2"/>
          </rPr>
          <t xml:space="preserve">Anotar el número total de metros cuadrados que representa la construcción de las oficinas académicas
</t>
        </r>
        <r>
          <rPr>
            <sz val="9"/>
            <color indexed="81"/>
            <rFont val="Tahoma"/>
            <family val="2"/>
          </rPr>
          <t xml:space="preserve">
</t>
        </r>
      </text>
    </comment>
    <comment ref="BJ17" authorId="0" shapeId="0">
      <text>
        <r>
          <rPr>
            <b/>
            <sz val="9"/>
            <color indexed="81"/>
            <rFont val="Tahoma"/>
            <family val="2"/>
          </rPr>
          <t xml:space="preserve">Anotar el número de oficinas administrativas que se espera construir
</t>
        </r>
        <r>
          <rPr>
            <sz val="9"/>
            <color indexed="81"/>
            <rFont val="Tahoma"/>
            <family val="2"/>
          </rPr>
          <t xml:space="preserve">
</t>
        </r>
      </text>
    </comment>
    <comment ref="BK17" authorId="0" shapeId="0">
      <text>
        <r>
          <rPr>
            <b/>
            <sz val="9"/>
            <color indexed="81"/>
            <rFont val="Tahoma"/>
            <family val="2"/>
          </rPr>
          <t xml:space="preserve">Anotar el número total de metros cuadrados que representa la construcción de las oficinas administrativas
</t>
        </r>
        <r>
          <rPr>
            <sz val="9"/>
            <color indexed="81"/>
            <rFont val="Tahoma"/>
            <family val="2"/>
          </rPr>
          <t xml:space="preserve">
</t>
        </r>
      </text>
    </comment>
    <comment ref="BL17" authorId="0" shapeId="0">
      <text>
        <r>
          <rPr>
            <b/>
            <sz val="9"/>
            <color indexed="81"/>
            <rFont val="Tahoma"/>
            <family val="2"/>
          </rPr>
          <t xml:space="preserve">Anotar el número de centros de cómputo que se espera construir
</t>
        </r>
        <r>
          <rPr>
            <sz val="9"/>
            <color indexed="81"/>
            <rFont val="Tahoma"/>
            <family val="2"/>
          </rPr>
          <t xml:space="preserve">
</t>
        </r>
      </text>
    </comment>
    <comment ref="BM17" authorId="0" shapeId="0">
      <text>
        <r>
          <rPr>
            <b/>
            <sz val="9"/>
            <color indexed="81"/>
            <rFont val="Tahoma"/>
            <family val="2"/>
          </rPr>
          <t xml:space="preserve">Anotar el número total de metros cuadrados que representa la construcción de los centros de cómputo
</t>
        </r>
        <r>
          <rPr>
            <sz val="9"/>
            <color indexed="81"/>
            <rFont val="Tahoma"/>
            <family val="2"/>
          </rPr>
          <t xml:space="preserve">
</t>
        </r>
      </text>
    </comment>
    <comment ref="BN17" authorId="0" shapeId="0">
      <text>
        <r>
          <rPr>
            <b/>
            <sz val="9"/>
            <color indexed="81"/>
            <rFont val="Tahoma"/>
            <family val="2"/>
          </rPr>
          <t xml:space="preserve">Anotar el número de centros de idiomas que se espera construir
</t>
        </r>
        <r>
          <rPr>
            <sz val="9"/>
            <color indexed="81"/>
            <rFont val="Tahoma"/>
            <family val="2"/>
          </rPr>
          <t xml:space="preserve">
</t>
        </r>
      </text>
    </comment>
    <comment ref="BO17" authorId="0" shapeId="0">
      <text>
        <r>
          <rPr>
            <b/>
            <sz val="9"/>
            <color indexed="81"/>
            <rFont val="Tahoma"/>
            <family val="2"/>
          </rPr>
          <t xml:space="preserve">Anotar el número total de metros cuadrados que representa la construcción de los centros de idiomas
</t>
        </r>
        <r>
          <rPr>
            <sz val="9"/>
            <color indexed="81"/>
            <rFont val="Tahoma"/>
            <family val="2"/>
          </rPr>
          <t xml:space="preserve">
</t>
        </r>
      </text>
    </comment>
    <comment ref="BP17" authorId="0" shapeId="0">
      <text>
        <r>
          <rPr>
            <b/>
            <sz val="9"/>
            <color indexed="81"/>
            <rFont val="Tahoma"/>
            <family val="2"/>
          </rPr>
          <t xml:space="preserve">Anotar el número de aulas magnas que se espera construir
</t>
        </r>
        <r>
          <rPr>
            <sz val="9"/>
            <color indexed="81"/>
            <rFont val="Tahoma"/>
            <family val="2"/>
          </rPr>
          <t xml:space="preserve">
</t>
        </r>
      </text>
    </comment>
    <comment ref="BQ17" authorId="0" shapeId="0">
      <text>
        <r>
          <rPr>
            <b/>
            <sz val="9"/>
            <color indexed="81"/>
            <rFont val="Tahoma"/>
            <family val="2"/>
          </rPr>
          <t xml:space="preserve">Anotar el número total de metros cuadrados que representa la construcción de las aulas magnas
</t>
        </r>
        <r>
          <rPr>
            <sz val="9"/>
            <color indexed="81"/>
            <rFont val="Tahoma"/>
            <family val="2"/>
          </rPr>
          <t xml:space="preserve">
</t>
        </r>
      </text>
    </comment>
    <comment ref="BR17" authorId="0" shapeId="0">
      <text>
        <r>
          <rPr>
            <b/>
            <sz val="9"/>
            <color indexed="81"/>
            <rFont val="Tahoma"/>
            <family val="2"/>
          </rPr>
          <t xml:space="preserve">Anotar el número de aulas de usos múltiples que se espera construir
</t>
        </r>
        <r>
          <rPr>
            <sz val="9"/>
            <color indexed="81"/>
            <rFont val="Tahoma"/>
            <family val="2"/>
          </rPr>
          <t xml:space="preserve">
</t>
        </r>
      </text>
    </comment>
    <comment ref="BS17" authorId="0" shapeId="0">
      <text>
        <r>
          <rPr>
            <b/>
            <sz val="9"/>
            <color indexed="81"/>
            <rFont val="Tahoma"/>
            <family val="2"/>
          </rPr>
          <t xml:space="preserve">Anotar el número total de metros cuadrados que representa la construcción de las aulas de usos múltiples
</t>
        </r>
        <r>
          <rPr>
            <sz val="9"/>
            <color indexed="81"/>
            <rFont val="Tahoma"/>
            <family val="2"/>
          </rPr>
          <t xml:space="preserve">
</t>
        </r>
      </text>
    </comment>
    <comment ref="BT17" authorId="0" shapeId="0">
      <text>
        <r>
          <rPr>
            <b/>
            <sz val="9"/>
            <color indexed="81"/>
            <rFont val="Tahoma"/>
            <family val="2"/>
          </rPr>
          <t xml:space="preserve">Anotar el número de aulas didácticas que se espera construir
</t>
        </r>
        <r>
          <rPr>
            <sz val="9"/>
            <color indexed="81"/>
            <rFont val="Tahoma"/>
            <family val="2"/>
          </rPr>
          <t xml:space="preserve">
</t>
        </r>
      </text>
    </comment>
    <comment ref="BU17" authorId="0" shapeId="0">
      <text>
        <r>
          <rPr>
            <b/>
            <sz val="9"/>
            <color indexed="81"/>
            <rFont val="Tahoma"/>
            <family val="2"/>
          </rPr>
          <t xml:space="preserve">Anotar el número total de metros cuadrados que representa la construcción de las aulas didácticas
</t>
        </r>
        <r>
          <rPr>
            <sz val="9"/>
            <color indexed="81"/>
            <rFont val="Tahoma"/>
            <family val="2"/>
          </rPr>
          <t xml:space="preserve">
</t>
        </r>
      </text>
    </comment>
    <comment ref="BV17" authorId="0" shapeId="0">
      <text>
        <r>
          <rPr>
            <b/>
            <sz val="9"/>
            <color indexed="81"/>
            <rFont val="Tahoma"/>
            <family val="2"/>
          </rPr>
          <t xml:space="preserve">Anotar el número de áreas comunes que se espera construir
</t>
        </r>
        <r>
          <rPr>
            <sz val="9"/>
            <color indexed="81"/>
            <rFont val="Tahoma"/>
            <family val="2"/>
          </rPr>
          <t xml:space="preserve">
</t>
        </r>
      </text>
    </comment>
    <comment ref="BW17" authorId="0" shapeId="0">
      <text>
        <r>
          <rPr>
            <b/>
            <sz val="9"/>
            <color indexed="81"/>
            <rFont val="Tahoma"/>
            <family val="2"/>
          </rPr>
          <t xml:space="preserve">Anotar el número total de metros cuadrados que representa la construcción de las áreas comunes
</t>
        </r>
        <r>
          <rPr>
            <sz val="9"/>
            <color indexed="81"/>
            <rFont val="Tahoma"/>
            <family val="2"/>
          </rPr>
          <t xml:space="preserve">
</t>
        </r>
      </text>
    </comment>
    <comment ref="BX17" authorId="0" shapeId="0">
      <text>
        <r>
          <rPr>
            <b/>
            <sz val="9"/>
            <color indexed="81"/>
            <rFont val="Tahoma"/>
            <family val="2"/>
          </rPr>
          <t xml:space="preserve">Anotar el número de sanitarios que se espera construir
</t>
        </r>
        <r>
          <rPr>
            <sz val="9"/>
            <color indexed="81"/>
            <rFont val="Tahoma"/>
            <family val="2"/>
          </rPr>
          <t xml:space="preserve">
</t>
        </r>
      </text>
    </comment>
    <comment ref="BY17" authorId="0" shapeId="0">
      <text>
        <r>
          <rPr>
            <b/>
            <sz val="9"/>
            <color indexed="81"/>
            <rFont val="Tahoma"/>
            <family val="2"/>
          </rPr>
          <t xml:space="preserve">Anotar el número total de metros cuadrados que representa la construcción de los sanitarios
</t>
        </r>
        <r>
          <rPr>
            <sz val="9"/>
            <color indexed="81"/>
            <rFont val="Tahoma"/>
            <family val="2"/>
          </rPr>
          <t xml:space="preserve">
</t>
        </r>
      </text>
    </comment>
    <comment ref="BZ17" authorId="0" shapeId="0">
      <text>
        <r>
          <rPr>
            <b/>
            <sz val="9"/>
            <color indexed="81"/>
            <rFont val="Tahoma"/>
            <family val="2"/>
          </rPr>
          <t>Anotar el número de espacios físicos</t>
        </r>
        <r>
          <rPr>
            <sz val="9"/>
            <color indexed="81"/>
            <rFont val="Tahoma"/>
            <family val="2"/>
          </rPr>
          <t xml:space="preserve">
</t>
        </r>
      </text>
    </comment>
    <comment ref="CA17" authorId="0" shapeId="0">
      <text>
        <r>
          <rPr>
            <b/>
            <sz val="9"/>
            <color indexed="81"/>
            <rFont val="Tahoma"/>
            <family val="2"/>
          </rPr>
          <t xml:space="preserve">Anotar el número total de metros cuadrados que representa la construcción de estos espacios físicos
</t>
        </r>
        <r>
          <rPr>
            <sz val="9"/>
            <color indexed="81"/>
            <rFont val="Tahoma"/>
            <family val="2"/>
          </rPr>
          <t xml:space="preserve">
</t>
        </r>
      </text>
    </comment>
    <comment ref="CB17" authorId="0" shapeId="0">
      <text>
        <r>
          <rPr>
            <b/>
            <sz val="9"/>
            <color indexed="81"/>
            <rFont val="Tahoma"/>
            <family val="2"/>
          </rPr>
          <t>listar los espacios físicos</t>
        </r>
        <r>
          <rPr>
            <sz val="9"/>
            <color indexed="81"/>
            <rFont val="Tahoma"/>
            <family val="2"/>
          </rPr>
          <t xml:space="preserve">
</t>
        </r>
      </text>
    </comment>
    <comment ref="CC17" authorId="0" shapeId="0">
      <text>
        <r>
          <rPr>
            <b/>
            <sz val="9"/>
            <color indexed="81"/>
            <rFont val="Tahoma"/>
            <family val="2"/>
          </rPr>
          <t>Anotar el número total de los espacios físicos que se espera construir. Se sugiere copiar la fórmula del primer renglón en los subsecuentes para obtener la suma en automático</t>
        </r>
        <r>
          <rPr>
            <sz val="9"/>
            <color indexed="81"/>
            <rFont val="Tahoma"/>
            <family val="2"/>
          </rPr>
          <t xml:space="preserve">
</t>
        </r>
      </text>
    </comment>
    <comment ref="CD17" authorId="0" shapeId="0">
      <text>
        <r>
          <rPr>
            <b/>
            <sz val="9"/>
            <color indexed="81"/>
            <rFont val="Tahoma"/>
            <family val="2"/>
          </rPr>
          <t>Anotar el número total de metros cuadrados que representan la construcción de todos los espacios físicos. Se sugiere copiar la fórmula del primer renglón en los subsecuentes, para obtener la suma en automático</t>
        </r>
        <r>
          <rPr>
            <sz val="9"/>
            <color indexed="81"/>
            <rFont val="Tahoma"/>
            <family val="2"/>
          </rPr>
          <t xml:space="preserve">
</t>
        </r>
      </text>
    </comment>
    <comment ref="CE17" authorId="0" shapeId="0">
      <text>
        <r>
          <rPr>
            <b/>
            <sz val="9"/>
            <color indexed="81"/>
            <rFont val="Tahoma"/>
            <family val="2"/>
          </rPr>
          <t>Se anotará, en pesos sin centavos, el importe total de la obra solicitado al FAM para construcción. Ejemplo 25,500,000.0</t>
        </r>
        <r>
          <rPr>
            <sz val="9"/>
            <color indexed="81"/>
            <rFont val="Tahoma"/>
            <family val="2"/>
          </rPr>
          <t xml:space="preserve">
</t>
        </r>
      </text>
    </comment>
    <comment ref="CF17" authorId="0" shapeId="0">
      <text>
        <r>
          <rPr>
            <b/>
            <sz val="9"/>
            <color indexed="81"/>
            <rFont val="Tahoma"/>
            <family val="2"/>
          </rPr>
          <t>Anotar el número total de aulas que se espera remodelar/adecuar</t>
        </r>
        <r>
          <rPr>
            <sz val="9"/>
            <color indexed="81"/>
            <rFont val="Tahoma"/>
            <family val="2"/>
          </rPr>
          <t xml:space="preserve">
</t>
        </r>
      </text>
    </comment>
    <comment ref="CG17" authorId="0" shapeId="0">
      <text>
        <r>
          <rPr>
            <b/>
            <sz val="9"/>
            <color indexed="81"/>
            <rFont val="Tahoma"/>
            <family val="2"/>
          </rPr>
          <t>Anotar el número total de metros cuadrados que implica la remodelación de las aulas</t>
        </r>
        <r>
          <rPr>
            <sz val="9"/>
            <color indexed="81"/>
            <rFont val="Tahoma"/>
            <family val="2"/>
          </rPr>
          <t xml:space="preserve">
</t>
        </r>
      </text>
    </comment>
    <comment ref="CH17" authorId="0" shapeId="0">
      <text>
        <r>
          <rPr>
            <b/>
            <sz val="9"/>
            <color indexed="81"/>
            <rFont val="Tahoma"/>
            <family val="2"/>
          </rPr>
          <t>Anotar el número total de talleres que se espera remodelar/adecuar</t>
        </r>
        <r>
          <rPr>
            <sz val="9"/>
            <color indexed="81"/>
            <rFont val="Tahoma"/>
            <family val="2"/>
          </rPr>
          <t xml:space="preserve">
</t>
        </r>
      </text>
    </comment>
    <comment ref="CI17" authorId="0" shapeId="0">
      <text>
        <r>
          <rPr>
            <b/>
            <sz val="9"/>
            <color indexed="81"/>
            <rFont val="Tahoma"/>
            <family val="2"/>
          </rPr>
          <t>Anotar el número total de metros cuadrados que implica la remodelación de los talleres</t>
        </r>
        <r>
          <rPr>
            <sz val="9"/>
            <color indexed="81"/>
            <rFont val="Tahoma"/>
            <family val="2"/>
          </rPr>
          <t xml:space="preserve">
</t>
        </r>
      </text>
    </comment>
    <comment ref="CJ17" authorId="0" shapeId="0">
      <text>
        <r>
          <rPr>
            <b/>
            <sz val="9"/>
            <color indexed="81"/>
            <rFont val="Tahoma"/>
            <family val="2"/>
          </rPr>
          <t>Anotar el número total de laboratorios que se espera remodelar/adecuar</t>
        </r>
        <r>
          <rPr>
            <sz val="9"/>
            <color indexed="81"/>
            <rFont val="Tahoma"/>
            <family val="2"/>
          </rPr>
          <t xml:space="preserve">
</t>
        </r>
      </text>
    </comment>
    <comment ref="CK17" authorId="0" shapeId="0">
      <text>
        <r>
          <rPr>
            <b/>
            <sz val="9"/>
            <color indexed="81"/>
            <rFont val="Tahoma"/>
            <family val="2"/>
          </rPr>
          <t>Anotar el número total de metros cuadrados que implica la remodelación de los laboratorios</t>
        </r>
        <r>
          <rPr>
            <sz val="9"/>
            <color indexed="81"/>
            <rFont val="Tahoma"/>
            <family val="2"/>
          </rPr>
          <t xml:space="preserve">
</t>
        </r>
      </text>
    </comment>
    <comment ref="CL17" authorId="0" shapeId="0">
      <text>
        <r>
          <rPr>
            <b/>
            <sz val="9"/>
            <color indexed="81"/>
            <rFont val="Tahoma"/>
            <family val="2"/>
          </rPr>
          <t>Anotar el número total de cubículos que se espera remodelar/adecuar</t>
        </r>
        <r>
          <rPr>
            <sz val="9"/>
            <color indexed="81"/>
            <rFont val="Tahoma"/>
            <family val="2"/>
          </rPr>
          <t xml:space="preserve">
</t>
        </r>
      </text>
    </comment>
    <comment ref="CM17" authorId="0" shapeId="0">
      <text>
        <r>
          <rPr>
            <b/>
            <sz val="9"/>
            <color indexed="81"/>
            <rFont val="Tahoma"/>
            <family val="2"/>
          </rPr>
          <t>Anotar el número total de metros cuadrados que implica la remodelación de los cubículos</t>
        </r>
        <r>
          <rPr>
            <sz val="9"/>
            <color indexed="81"/>
            <rFont val="Tahoma"/>
            <family val="2"/>
          </rPr>
          <t xml:space="preserve">
</t>
        </r>
      </text>
    </comment>
    <comment ref="CN17" authorId="0" shapeId="0">
      <text>
        <r>
          <rPr>
            <b/>
            <sz val="9"/>
            <color indexed="81"/>
            <rFont val="Tahoma"/>
            <family val="2"/>
          </rPr>
          <t>Anotar el número total de bibliotecas que se espera remodelar/adecuar</t>
        </r>
        <r>
          <rPr>
            <sz val="9"/>
            <color indexed="81"/>
            <rFont val="Tahoma"/>
            <family val="2"/>
          </rPr>
          <t xml:space="preserve">
</t>
        </r>
      </text>
    </comment>
    <comment ref="CO17" authorId="0" shapeId="0">
      <text>
        <r>
          <rPr>
            <b/>
            <sz val="9"/>
            <color indexed="81"/>
            <rFont val="Tahoma"/>
            <family val="2"/>
          </rPr>
          <t>Anotar el número total de metros cuadrados que implica la remodelación de las bibliotecas</t>
        </r>
        <r>
          <rPr>
            <sz val="9"/>
            <color indexed="81"/>
            <rFont val="Tahoma"/>
            <family val="2"/>
          </rPr>
          <t xml:space="preserve">
</t>
        </r>
      </text>
    </comment>
    <comment ref="CP17" authorId="0" shapeId="0">
      <text>
        <r>
          <rPr>
            <b/>
            <sz val="9"/>
            <color indexed="81"/>
            <rFont val="Tahoma"/>
            <family val="2"/>
          </rPr>
          <t>Anotar el número total de auditorios que se espera remodelar/adecuar</t>
        </r>
        <r>
          <rPr>
            <sz val="9"/>
            <color indexed="81"/>
            <rFont val="Tahoma"/>
            <family val="2"/>
          </rPr>
          <t xml:space="preserve">
</t>
        </r>
      </text>
    </comment>
    <comment ref="CQ17" authorId="0" shapeId="0">
      <text>
        <r>
          <rPr>
            <b/>
            <sz val="9"/>
            <color indexed="81"/>
            <rFont val="Tahoma"/>
            <family val="2"/>
          </rPr>
          <t>Anotar el número total de metros cuadrados que implica la remodelación de los auditorios</t>
        </r>
        <r>
          <rPr>
            <sz val="9"/>
            <color indexed="81"/>
            <rFont val="Tahoma"/>
            <family val="2"/>
          </rPr>
          <t xml:space="preserve">
</t>
        </r>
      </text>
    </comment>
    <comment ref="CR17" authorId="0" shapeId="0">
      <text>
        <r>
          <rPr>
            <b/>
            <sz val="9"/>
            <color indexed="81"/>
            <rFont val="Tahoma"/>
            <family val="2"/>
          </rPr>
          <t>Anotar el número total de oficinas académicas que se espera remodelar/adecuar</t>
        </r>
        <r>
          <rPr>
            <sz val="9"/>
            <color indexed="81"/>
            <rFont val="Tahoma"/>
            <family val="2"/>
          </rPr>
          <t xml:space="preserve">
</t>
        </r>
      </text>
    </comment>
    <comment ref="CS17" authorId="0" shapeId="0">
      <text>
        <r>
          <rPr>
            <b/>
            <sz val="9"/>
            <color indexed="81"/>
            <rFont val="Tahoma"/>
            <family val="2"/>
          </rPr>
          <t>Anotar el número total de metros cuadrados que implica la remodelación de las oficinas académicas</t>
        </r>
        <r>
          <rPr>
            <sz val="9"/>
            <color indexed="81"/>
            <rFont val="Tahoma"/>
            <family val="2"/>
          </rPr>
          <t xml:space="preserve">
</t>
        </r>
      </text>
    </comment>
    <comment ref="CT17" authorId="0" shapeId="0">
      <text>
        <r>
          <rPr>
            <b/>
            <sz val="9"/>
            <color indexed="81"/>
            <rFont val="Tahoma"/>
            <family val="2"/>
          </rPr>
          <t>Anotar el número total de oficinas administrativas que se espera remodelar/adecuar</t>
        </r>
        <r>
          <rPr>
            <sz val="9"/>
            <color indexed="81"/>
            <rFont val="Tahoma"/>
            <family val="2"/>
          </rPr>
          <t xml:space="preserve">
</t>
        </r>
      </text>
    </comment>
    <comment ref="CU17" authorId="0" shapeId="0">
      <text>
        <r>
          <rPr>
            <b/>
            <sz val="9"/>
            <color indexed="81"/>
            <rFont val="Tahoma"/>
            <family val="2"/>
          </rPr>
          <t>Anotar el número total de metros cuadrados que implica la remodelación de las oficinas administrativas</t>
        </r>
        <r>
          <rPr>
            <sz val="9"/>
            <color indexed="81"/>
            <rFont val="Tahoma"/>
            <family val="2"/>
          </rPr>
          <t xml:space="preserve">
</t>
        </r>
      </text>
    </comment>
    <comment ref="CV17" authorId="0" shapeId="0">
      <text>
        <r>
          <rPr>
            <b/>
            <sz val="9"/>
            <color indexed="81"/>
            <rFont val="Tahoma"/>
            <family val="2"/>
          </rPr>
          <t>Anotar el número total de centros de cómputo que se espera remodelar/adecuar</t>
        </r>
        <r>
          <rPr>
            <sz val="9"/>
            <color indexed="81"/>
            <rFont val="Tahoma"/>
            <family val="2"/>
          </rPr>
          <t xml:space="preserve">
</t>
        </r>
      </text>
    </comment>
    <comment ref="CW17" authorId="0" shapeId="0">
      <text>
        <r>
          <rPr>
            <b/>
            <sz val="9"/>
            <color indexed="81"/>
            <rFont val="Tahoma"/>
            <family val="2"/>
          </rPr>
          <t>Anotar el número total de metros cuadrados que implica la remodelación de los centros de cómputo</t>
        </r>
        <r>
          <rPr>
            <sz val="9"/>
            <color indexed="81"/>
            <rFont val="Tahoma"/>
            <family val="2"/>
          </rPr>
          <t xml:space="preserve">
</t>
        </r>
      </text>
    </comment>
    <comment ref="CX17" authorId="0" shapeId="0">
      <text>
        <r>
          <rPr>
            <b/>
            <sz val="9"/>
            <color indexed="81"/>
            <rFont val="Tahoma"/>
            <family val="2"/>
          </rPr>
          <t>Anotar el número total de centros de idiomas que se espera remodelar/adecuar</t>
        </r>
        <r>
          <rPr>
            <sz val="9"/>
            <color indexed="81"/>
            <rFont val="Tahoma"/>
            <family val="2"/>
          </rPr>
          <t xml:space="preserve">
</t>
        </r>
      </text>
    </comment>
    <comment ref="CY17" authorId="0" shapeId="0">
      <text>
        <r>
          <rPr>
            <b/>
            <sz val="9"/>
            <color indexed="81"/>
            <rFont val="Tahoma"/>
            <family val="2"/>
          </rPr>
          <t>Anotar el número total de metros cuadrados que implica la remodelación de los centros de idiomas</t>
        </r>
        <r>
          <rPr>
            <sz val="9"/>
            <color indexed="81"/>
            <rFont val="Tahoma"/>
            <family val="2"/>
          </rPr>
          <t xml:space="preserve">
</t>
        </r>
      </text>
    </comment>
    <comment ref="CZ17" authorId="0" shapeId="0">
      <text>
        <r>
          <rPr>
            <b/>
            <sz val="9"/>
            <color indexed="81"/>
            <rFont val="Tahoma"/>
            <family val="2"/>
          </rPr>
          <t>Anotar el número total de aulas magnas que se espera remodelar/adecuar</t>
        </r>
        <r>
          <rPr>
            <sz val="9"/>
            <color indexed="81"/>
            <rFont val="Tahoma"/>
            <family val="2"/>
          </rPr>
          <t xml:space="preserve">
</t>
        </r>
      </text>
    </comment>
    <comment ref="DA17" authorId="0" shapeId="0">
      <text>
        <r>
          <rPr>
            <b/>
            <sz val="9"/>
            <color indexed="81"/>
            <rFont val="Tahoma"/>
            <family val="2"/>
          </rPr>
          <t>Anotar el número total de metros cuadrados que implica la remodelación de las aulas magnas</t>
        </r>
        <r>
          <rPr>
            <sz val="9"/>
            <color indexed="81"/>
            <rFont val="Tahoma"/>
            <family val="2"/>
          </rPr>
          <t xml:space="preserve">
</t>
        </r>
      </text>
    </comment>
    <comment ref="DB17" authorId="0" shapeId="0">
      <text>
        <r>
          <rPr>
            <b/>
            <sz val="9"/>
            <color indexed="81"/>
            <rFont val="Tahoma"/>
            <family val="2"/>
          </rPr>
          <t>Anotar el número total de aulas de usos múltiples que se espera remodelar/adecuar</t>
        </r>
        <r>
          <rPr>
            <sz val="9"/>
            <color indexed="81"/>
            <rFont val="Tahoma"/>
            <family val="2"/>
          </rPr>
          <t xml:space="preserve">
</t>
        </r>
      </text>
    </comment>
    <comment ref="DC17" authorId="0" shapeId="0">
      <text>
        <r>
          <rPr>
            <b/>
            <sz val="9"/>
            <color indexed="81"/>
            <rFont val="Tahoma"/>
            <family val="2"/>
          </rPr>
          <t>Anotar el número total de metros cuadrados que implica la remodelación de las aulas de usus múltiples</t>
        </r>
        <r>
          <rPr>
            <sz val="9"/>
            <color indexed="81"/>
            <rFont val="Tahoma"/>
            <family val="2"/>
          </rPr>
          <t xml:space="preserve">
</t>
        </r>
      </text>
    </comment>
    <comment ref="DD17" authorId="0" shapeId="0">
      <text>
        <r>
          <rPr>
            <b/>
            <sz val="9"/>
            <color indexed="81"/>
            <rFont val="Tahoma"/>
            <family val="2"/>
          </rPr>
          <t>Anotar el número total de aulas didácticas que se espera remodelar/adecuar</t>
        </r>
        <r>
          <rPr>
            <sz val="9"/>
            <color indexed="81"/>
            <rFont val="Tahoma"/>
            <family val="2"/>
          </rPr>
          <t xml:space="preserve">
</t>
        </r>
      </text>
    </comment>
    <comment ref="DE17" authorId="0" shapeId="0">
      <text>
        <r>
          <rPr>
            <sz val="9"/>
            <color indexed="81"/>
            <rFont val="Tahoma"/>
            <family val="2"/>
          </rPr>
          <t xml:space="preserve">Anotar el número total de metros cuadrados que implica la remodelación de las aulas didácticas
</t>
        </r>
      </text>
    </comment>
    <comment ref="DF17" authorId="0" shapeId="0">
      <text>
        <r>
          <rPr>
            <b/>
            <sz val="9"/>
            <color indexed="81"/>
            <rFont val="Tahoma"/>
            <family val="2"/>
          </rPr>
          <t>Anotar el número total de áreas comunes que se espera remodelar/adecuar</t>
        </r>
        <r>
          <rPr>
            <sz val="9"/>
            <color indexed="81"/>
            <rFont val="Tahoma"/>
            <family val="2"/>
          </rPr>
          <t xml:space="preserve">
</t>
        </r>
      </text>
    </comment>
    <comment ref="DG17" authorId="0" shapeId="0">
      <text>
        <r>
          <rPr>
            <b/>
            <sz val="9"/>
            <color indexed="81"/>
            <rFont val="Tahoma"/>
            <family val="2"/>
          </rPr>
          <t>Anotar el número total de metros cuadrados que implica la remodelación de las áreas comunes</t>
        </r>
        <r>
          <rPr>
            <sz val="9"/>
            <color indexed="81"/>
            <rFont val="Tahoma"/>
            <family val="2"/>
          </rPr>
          <t xml:space="preserve">
</t>
        </r>
      </text>
    </comment>
    <comment ref="DH17" authorId="0" shapeId="0">
      <text>
        <r>
          <rPr>
            <b/>
            <sz val="9"/>
            <color indexed="81"/>
            <rFont val="Tahoma"/>
            <family val="2"/>
          </rPr>
          <t>Anotar el número total de sanitarios que se espera remodelar/adecuar</t>
        </r>
        <r>
          <rPr>
            <sz val="9"/>
            <color indexed="81"/>
            <rFont val="Tahoma"/>
            <family val="2"/>
          </rPr>
          <t xml:space="preserve">
</t>
        </r>
      </text>
    </comment>
    <comment ref="DI17" authorId="0" shapeId="0">
      <text>
        <r>
          <rPr>
            <b/>
            <sz val="9"/>
            <color indexed="81"/>
            <rFont val="Tahoma"/>
            <family val="2"/>
          </rPr>
          <t>Anotar el número total de metros cuadrados que implica la remodelación de los sanitarios</t>
        </r>
        <r>
          <rPr>
            <sz val="9"/>
            <color indexed="81"/>
            <rFont val="Tahoma"/>
            <family val="2"/>
          </rPr>
          <t xml:space="preserve">
</t>
        </r>
      </text>
    </comment>
    <comment ref="DJ17" authorId="0" shapeId="0">
      <text>
        <r>
          <rPr>
            <b/>
            <sz val="9"/>
            <color indexed="81"/>
            <rFont val="Tahoma"/>
            <family val="2"/>
          </rPr>
          <t>Anotar el número total de espacios físicos que se espera remodelar/adecuar</t>
        </r>
        <r>
          <rPr>
            <sz val="9"/>
            <color indexed="81"/>
            <rFont val="Tahoma"/>
            <family val="2"/>
          </rPr>
          <t xml:space="preserve">
</t>
        </r>
      </text>
    </comment>
    <comment ref="DK17" authorId="0" shapeId="0">
      <text>
        <r>
          <rPr>
            <b/>
            <sz val="9"/>
            <color indexed="81"/>
            <rFont val="Tahoma"/>
            <family val="2"/>
          </rPr>
          <t>Anotar el número total de metros cuadrados que implica la remodelación de los espacios físicos</t>
        </r>
        <r>
          <rPr>
            <sz val="9"/>
            <color indexed="81"/>
            <rFont val="Tahoma"/>
            <family val="2"/>
          </rPr>
          <t xml:space="preserve">
</t>
        </r>
      </text>
    </comment>
    <comment ref="DL17" authorId="0" shapeId="0">
      <text>
        <r>
          <rPr>
            <b/>
            <sz val="9"/>
            <color indexed="81"/>
            <rFont val="Tahoma"/>
            <family val="2"/>
          </rPr>
          <t>listar los espacios físicos</t>
        </r>
        <r>
          <rPr>
            <sz val="9"/>
            <color indexed="81"/>
            <rFont val="Tahoma"/>
            <family val="2"/>
          </rPr>
          <t xml:space="preserve">
</t>
        </r>
      </text>
    </comment>
    <comment ref="DM17" authorId="0" shapeId="0">
      <text>
        <r>
          <rPr>
            <b/>
            <sz val="9"/>
            <color indexed="81"/>
            <rFont val="Tahoma"/>
            <family val="2"/>
          </rPr>
          <t xml:space="preserve">Anotar el número total de los espacios físicos que se espera remodelar/adecuar. Se sugiere copiar la fórmula del primer renglón en los subsecuentes, para obtener la suma en automático
</t>
        </r>
        <r>
          <rPr>
            <sz val="9"/>
            <color indexed="81"/>
            <rFont val="Tahoma"/>
            <family val="2"/>
          </rPr>
          <t xml:space="preserve">
</t>
        </r>
      </text>
    </comment>
    <comment ref="DN17" authorId="0" shapeId="0">
      <text>
        <r>
          <rPr>
            <b/>
            <sz val="9"/>
            <color indexed="81"/>
            <rFont val="Tahoma"/>
            <family val="2"/>
          </rPr>
          <t xml:space="preserve">Anotar el número total de metros cuadrados que representan la remodelar/adecuar  todos los espacios físicos. Se sugiere copiar la fórmula del primer renglón en los subsecuentes para obtener la suma en automático
</t>
        </r>
        <r>
          <rPr>
            <sz val="9"/>
            <color indexed="81"/>
            <rFont val="Tahoma"/>
            <family val="2"/>
          </rPr>
          <t xml:space="preserve">
</t>
        </r>
      </text>
    </comment>
    <comment ref="DO17" authorId="0" shapeId="0">
      <text>
        <r>
          <rPr>
            <b/>
            <sz val="9"/>
            <color indexed="81"/>
            <rFont val="Tahoma"/>
            <family val="2"/>
          </rPr>
          <t>Se anotará, en pesos sin centavos, el importe total de la obra solicitado al FAM para remodelación/adecuación. Ejemplo 4,375,500.00</t>
        </r>
        <r>
          <rPr>
            <sz val="9"/>
            <color indexed="81"/>
            <rFont val="Tahoma"/>
            <family val="2"/>
          </rPr>
          <t xml:space="preserve">
</t>
        </r>
      </text>
    </comment>
    <comment ref="DP17" authorId="0" shapeId="0">
      <text>
        <r>
          <rPr>
            <b/>
            <sz val="9"/>
            <color indexed="81"/>
            <rFont val="Tahoma"/>
            <family val="2"/>
          </rPr>
          <t>Anotar el número total de aulas que se espera ampliar</t>
        </r>
      </text>
    </comment>
    <comment ref="DQ17" authorId="0" shapeId="0">
      <text>
        <r>
          <rPr>
            <b/>
            <sz val="9"/>
            <color indexed="81"/>
            <rFont val="Tahoma"/>
            <family val="2"/>
          </rPr>
          <t>Anotar el número total de metros cuadrados que implica la ampliación de las aulas</t>
        </r>
        <r>
          <rPr>
            <sz val="9"/>
            <color indexed="81"/>
            <rFont val="Tahoma"/>
            <family val="2"/>
          </rPr>
          <t xml:space="preserve">
</t>
        </r>
      </text>
    </comment>
    <comment ref="DR17" authorId="0" shapeId="0">
      <text>
        <r>
          <rPr>
            <b/>
            <sz val="9"/>
            <color indexed="81"/>
            <rFont val="Tahoma"/>
            <family val="2"/>
          </rPr>
          <t>Anotar el número total de talleres que se espera ampliar</t>
        </r>
        <r>
          <rPr>
            <sz val="9"/>
            <color indexed="81"/>
            <rFont val="Tahoma"/>
            <family val="2"/>
          </rPr>
          <t xml:space="preserve">
</t>
        </r>
      </text>
    </comment>
    <comment ref="DS17" authorId="0" shapeId="0">
      <text>
        <r>
          <rPr>
            <b/>
            <sz val="9"/>
            <color indexed="81"/>
            <rFont val="Tahoma"/>
            <family val="2"/>
          </rPr>
          <t>Anotar el número total de metros cuadrados que implica la amplición de los talleres</t>
        </r>
        <r>
          <rPr>
            <sz val="9"/>
            <color indexed="81"/>
            <rFont val="Tahoma"/>
            <family val="2"/>
          </rPr>
          <t xml:space="preserve">
</t>
        </r>
      </text>
    </comment>
    <comment ref="DT17" authorId="0" shapeId="0">
      <text>
        <r>
          <rPr>
            <b/>
            <sz val="9"/>
            <color indexed="81"/>
            <rFont val="Tahoma"/>
            <family val="2"/>
          </rPr>
          <t>Anotar el número total de laboratorios que se espera ampliar</t>
        </r>
        <r>
          <rPr>
            <sz val="9"/>
            <color indexed="81"/>
            <rFont val="Tahoma"/>
            <family val="2"/>
          </rPr>
          <t xml:space="preserve">
</t>
        </r>
      </text>
    </comment>
    <comment ref="DU17" authorId="0" shapeId="0">
      <text>
        <r>
          <rPr>
            <b/>
            <sz val="9"/>
            <color indexed="81"/>
            <rFont val="Tahoma"/>
            <family val="2"/>
          </rPr>
          <t>Anotar el número total de metros cuadrados que implica la ampliación de los laboratorios</t>
        </r>
        <r>
          <rPr>
            <sz val="9"/>
            <color indexed="81"/>
            <rFont val="Tahoma"/>
            <family val="2"/>
          </rPr>
          <t xml:space="preserve">
</t>
        </r>
      </text>
    </comment>
    <comment ref="DV17" authorId="0" shapeId="0">
      <text>
        <r>
          <rPr>
            <b/>
            <sz val="9"/>
            <color indexed="81"/>
            <rFont val="Tahoma"/>
            <family val="2"/>
          </rPr>
          <t>Anotar el número total de cubículos que se espera ampliar</t>
        </r>
        <r>
          <rPr>
            <sz val="9"/>
            <color indexed="81"/>
            <rFont val="Tahoma"/>
            <family val="2"/>
          </rPr>
          <t xml:space="preserve">
</t>
        </r>
      </text>
    </comment>
    <comment ref="DW17" authorId="0" shapeId="0">
      <text>
        <r>
          <rPr>
            <b/>
            <sz val="9"/>
            <color indexed="81"/>
            <rFont val="Tahoma"/>
            <family val="2"/>
          </rPr>
          <t>Anotar el número total de metros cuadrados que implica la ampliación de los cubículos</t>
        </r>
        <r>
          <rPr>
            <sz val="9"/>
            <color indexed="81"/>
            <rFont val="Tahoma"/>
            <family val="2"/>
          </rPr>
          <t xml:space="preserve">
</t>
        </r>
      </text>
    </comment>
    <comment ref="DX17" authorId="0" shapeId="0">
      <text>
        <r>
          <rPr>
            <b/>
            <sz val="9"/>
            <color indexed="81"/>
            <rFont val="Tahoma"/>
            <family val="2"/>
          </rPr>
          <t>Anotar el número total de bibliotecas que se espera ampliar</t>
        </r>
        <r>
          <rPr>
            <sz val="9"/>
            <color indexed="81"/>
            <rFont val="Tahoma"/>
            <family val="2"/>
          </rPr>
          <t xml:space="preserve">
</t>
        </r>
      </text>
    </comment>
    <comment ref="DY17" authorId="0" shapeId="0">
      <text>
        <r>
          <rPr>
            <b/>
            <sz val="9"/>
            <color indexed="81"/>
            <rFont val="Tahoma"/>
            <family val="2"/>
          </rPr>
          <t>Anotar el número total de metros cuadrados que implica la ampliación de las bibliotecas</t>
        </r>
        <r>
          <rPr>
            <sz val="9"/>
            <color indexed="81"/>
            <rFont val="Tahoma"/>
            <family val="2"/>
          </rPr>
          <t xml:space="preserve">
</t>
        </r>
      </text>
    </comment>
    <comment ref="DZ17" authorId="0" shapeId="0">
      <text>
        <r>
          <rPr>
            <b/>
            <sz val="9"/>
            <color indexed="81"/>
            <rFont val="Tahoma"/>
            <family val="2"/>
          </rPr>
          <t>Anotar el número total de auditorios que se espera ampliar</t>
        </r>
        <r>
          <rPr>
            <sz val="9"/>
            <color indexed="81"/>
            <rFont val="Tahoma"/>
            <family val="2"/>
          </rPr>
          <t xml:space="preserve">
</t>
        </r>
      </text>
    </comment>
    <comment ref="EA17" authorId="0" shapeId="0">
      <text>
        <r>
          <rPr>
            <b/>
            <sz val="9"/>
            <color indexed="81"/>
            <rFont val="Tahoma"/>
            <family val="2"/>
          </rPr>
          <t>Anotar el número total de metros cuadrados que implica la ampliación de los auditorios</t>
        </r>
        <r>
          <rPr>
            <sz val="9"/>
            <color indexed="81"/>
            <rFont val="Tahoma"/>
            <family val="2"/>
          </rPr>
          <t xml:space="preserve">
</t>
        </r>
      </text>
    </comment>
    <comment ref="EB17" authorId="0" shapeId="0">
      <text>
        <r>
          <rPr>
            <b/>
            <sz val="9"/>
            <color indexed="81"/>
            <rFont val="Tahoma"/>
            <family val="2"/>
          </rPr>
          <t>Anotar el número total de oficinas académicas que se espera ampliar</t>
        </r>
        <r>
          <rPr>
            <sz val="9"/>
            <color indexed="81"/>
            <rFont val="Tahoma"/>
            <family val="2"/>
          </rPr>
          <t xml:space="preserve">
</t>
        </r>
      </text>
    </comment>
    <comment ref="EC17" authorId="0" shapeId="0">
      <text>
        <r>
          <rPr>
            <b/>
            <sz val="9"/>
            <color indexed="81"/>
            <rFont val="Tahoma"/>
            <family val="2"/>
          </rPr>
          <t>Anotar el número total de metros cuadrados que implica la ampliación de las oficinas académicas</t>
        </r>
        <r>
          <rPr>
            <sz val="9"/>
            <color indexed="81"/>
            <rFont val="Tahoma"/>
            <family val="2"/>
          </rPr>
          <t xml:space="preserve">
</t>
        </r>
      </text>
    </comment>
    <comment ref="ED17" authorId="0" shapeId="0">
      <text>
        <r>
          <rPr>
            <b/>
            <sz val="9"/>
            <color indexed="81"/>
            <rFont val="Tahoma"/>
            <family val="2"/>
          </rPr>
          <t>Anotar el número total de oficinas administrativas que se espera ampliar</t>
        </r>
        <r>
          <rPr>
            <sz val="9"/>
            <color indexed="81"/>
            <rFont val="Tahoma"/>
            <family val="2"/>
          </rPr>
          <t xml:space="preserve">
</t>
        </r>
      </text>
    </comment>
    <comment ref="EE17" authorId="0" shapeId="0">
      <text>
        <r>
          <rPr>
            <b/>
            <sz val="9"/>
            <color indexed="81"/>
            <rFont val="Tahoma"/>
            <family val="2"/>
          </rPr>
          <t>Anotar el número total de metros cuadrados que implica la ampliación de las oficinas administrativas</t>
        </r>
        <r>
          <rPr>
            <sz val="9"/>
            <color indexed="81"/>
            <rFont val="Tahoma"/>
            <family val="2"/>
          </rPr>
          <t xml:space="preserve">
</t>
        </r>
      </text>
    </comment>
    <comment ref="EF17" authorId="0" shapeId="0">
      <text>
        <r>
          <rPr>
            <b/>
            <sz val="9"/>
            <color indexed="81"/>
            <rFont val="Tahoma"/>
            <family val="2"/>
          </rPr>
          <t>Anotar el número total de centros de cómputo que se espera ampliar</t>
        </r>
        <r>
          <rPr>
            <sz val="9"/>
            <color indexed="81"/>
            <rFont val="Tahoma"/>
            <family val="2"/>
          </rPr>
          <t xml:space="preserve">
</t>
        </r>
      </text>
    </comment>
    <comment ref="EG17" authorId="0" shapeId="0">
      <text>
        <r>
          <rPr>
            <b/>
            <sz val="9"/>
            <color indexed="81"/>
            <rFont val="Tahoma"/>
            <family val="2"/>
          </rPr>
          <t>Anotar el número total de metros cuadrados que implica la ampliación de los centros de cómputo</t>
        </r>
        <r>
          <rPr>
            <sz val="9"/>
            <color indexed="81"/>
            <rFont val="Tahoma"/>
            <family val="2"/>
          </rPr>
          <t xml:space="preserve">
</t>
        </r>
      </text>
    </comment>
    <comment ref="EH17" authorId="0" shapeId="0">
      <text>
        <r>
          <rPr>
            <b/>
            <sz val="9"/>
            <color indexed="81"/>
            <rFont val="Tahoma"/>
            <family val="2"/>
          </rPr>
          <t>Anotar el número total de centros de idiomas que se espera ampliar</t>
        </r>
        <r>
          <rPr>
            <sz val="9"/>
            <color indexed="81"/>
            <rFont val="Tahoma"/>
            <family val="2"/>
          </rPr>
          <t xml:space="preserve">
</t>
        </r>
      </text>
    </comment>
    <comment ref="EI17" authorId="0" shapeId="0">
      <text>
        <r>
          <rPr>
            <b/>
            <sz val="9"/>
            <color indexed="81"/>
            <rFont val="Tahoma"/>
            <family val="2"/>
          </rPr>
          <t>Anotar el número total de metros cuadrados que implica la ampliación de los centros de idiomas</t>
        </r>
        <r>
          <rPr>
            <sz val="9"/>
            <color indexed="81"/>
            <rFont val="Tahoma"/>
            <family val="2"/>
          </rPr>
          <t xml:space="preserve">
</t>
        </r>
      </text>
    </comment>
    <comment ref="EJ17" authorId="0" shapeId="0">
      <text>
        <r>
          <rPr>
            <b/>
            <sz val="9"/>
            <color indexed="81"/>
            <rFont val="Tahoma"/>
            <family val="2"/>
          </rPr>
          <t>Anotar el número total de aulas magnas que se espera ampliar</t>
        </r>
        <r>
          <rPr>
            <sz val="9"/>
            <color indexed="81"/>
            <rFont val="Tahoma"/>
            <family val="2"/>
          </rPr>
          <t xml:space="preserve">
</t>
        </r>
      </text>
    </comment>
    <comment ref="EK17" authorId="0" shapeId="0">
      <text>
        <r>
          <rPr>
            <b/>
            <sz val="9"/>
            <color indexed="81"/>
            <rFont val="Tahoma"/>
            <family val="2"/>
          </rPr>
          <t>Anotar el número total de metros cuadrados que implica la ampliación de las aulas magnas</t>
        </r>
        <r>
          <rPr>
            <sz val="9"/>
            <color indexed="81"/>
            <rFont val="Tahoma"/>
            <family val="2"/>
          </rPr>
          <t xml:space="preserve">
</t>
        </r>
      </text>
    </comment>
    <comment ref="EL17" authorId="0" shapeId="0">
      <text>
        <r>
          <rPr>
            <b/>
            <sz val="9"/>
            <color indexed="81"/>
            <rFont val="Tahoma"/>
            <family val="2"/>
          </rPr>
          <t>Anotar el número total de aulas de usos múltiples que se espera ampliar</t>
        </r>
        <r>
          <rPr>
            <sz val="9"/>
            <color indexed="81"/>
            <rFont val="Tahoma"/>
            <family val="2"/>
          </rPr>
          <t xml:space="preserve">
</t>
        </r>
      </text>
    </comment>
    <comment ref="EM17" authorId="0" shapeId="0">
      <text>
        <r>
          <rPr>
            <b/>
            <sz val="9"/>
            <color indexed="81"/>
            <rFont val="Tahoma"/>
            <family val="2"/>
          </rPr>
          <t>Anotar el número total de metros cuadrados que implica la ampliación de las aulas de usus múltiples</t>
        </r>
        <r>
          <rPr>
            <sz val="9"/>
            <color indexed="81"/>
            <rFont val="Tahoma"/>
            <family val="2"/>
          </rPr>
          <t xml:space="preserve">
</t>
        </r>
      </text>
    </comment>
    <comment ref="EN17" authorId="0" shapeId="0">
      <text>
        <r>
          <rPr>
            <b/>
            <sz val="9"/>
            <color indexed="81"/>
            <rFont val="Tahoma"/>
            <family val="2"/>
          </rPr>
          <t>Anotar el número total de aulas didácticas que se espera ampliar</t>
        </r>
        <r>
          <rPr>
            <sz val="9"/>
            <color indexed="81"/>
            <rFont val="Tahoma"/>
            <family val="2"/>
          </rPr>
          <t xml:space="preserve">
</t>
        </r>
      </text>
    </comment>
    <comment ref="EO17" authorId="0" shapeId="0">
      <text>
        <r>
          <rPr>
            <sz val="9"/>
            <color indexed="81"/>
            <rFont val="Tahoma"/>
            <family val="2"/>
          </rPr>
          <t xml:space="preserve">Anotar el número total de metros cuadrados que implica la ampliaciónde las aulas didácticas
</t>
        </r>
      </text>
    </comment>
    <comment ref="EP17" authorId="0" shapeId="0">
      <text>
        <r>
          <rPr>
            <b/>
            <sz val="9"/>
            <color indexed="81"/>
            <rFont val="Tahoma"/>
            <family val="2"/>
          </rPr>
          <t>Anotar el número total de áreas comunes que se espera ampliar</t>
        </r>
        <r>
          <rPr>
            <sz val="9"/>
            <color indexed="81"/>
            <rFont val="Tahoma"/>
            <family val="2"/>
          </rPr>
          <t xml:space="preserve">
</t>
        </r>
      </text>
    </comment>
    <comment ref="EQ17" authorId="0" shapeId="0">
      <text>
        <r>
          <rPr>
            <b/>
            <sz val="9"/>
            <color indexed="81"/>
            <rFont val="Tahoma"/>
            <family val="2"/>
          </rPr>
          <t>Anotar el número total de metros cuadrados que implica la ampliación de las áreas comunes</t>
        </r>
        <r>
          <rPr>
            <sz val="9"/>
            <color indexed="81"/>
            <rFont val="Tahoma"/>
            <family val="2"/>
          </rPr>
          <t xml:space="preserve">
</t>
        </r>
      </text>
    </comment>
    <comment ref="ER17" authorId="0" shapeId="0">
      <text>
        <r>
          <rPr>
            <b/>
            <sz val="9"/>
            <color indexed="81"/>
            <rFont val="Tahoma"/>
            <family val="2"/>
          </rPr>
          <t>Anotar el número total de sanitarios que se espera ampliar</t>
        </r>
        <r>
          <rPr>
            <sz val="9"/>
            <color indexed="81"/>
            <rFont val="Tahoma"/>
            <family val="2"/>
          </rPr>
          <t xml:space="preserve">
</t>
        </r>
      </text>
    </comment>
    <comment ref="ES17" authorId="0" shapeId="0">
      <text>
        <r>
          <rPr>
            <b/>
            <sz val="9"/>
            <color indexed="81"/>
            <rFont val="Tahoma"/>
            <family val="2"/>
          </rPr>
          <t>Anotar el número total de metros cuadrados que implica la ampliación de los sanitarios</t>
        </r>
        <r>
          <rPr>
            <sz val="9"/>
            <color indexed="81"/>
            <rFont val="Tahoma"/>
            <family val="2"/>
          </rPr>
          <t xml:space="preserve">
</t>
        </r>
      </text>
    </comment>
    <comment ref="ET17" authorId="0" shapeId="0">
      <text>
        <r>
          <rPr>
            <b/>
            <sz val="9"/>
            <color indexed="81"/>
            <rFont val="Tahoma"/>
            <family val="2"/>
          </rPr>
          <t>Anotar el número total de espacios físicos que se espera ampliar</t>
        </r>
        <r>
          <rPr>
            <sz val="9"/>
            <color indexed="81"/>
            <rFont val="Tahoma"/>
            <family val="2"/>
          </rPr>
          <t xml:space="preserve">
</t>
        </r>
      </text>
    </comment>
    <comment ref="EU17" authorId="0" shapeId="0">
      <text>
        <r>
          <rPr>
            <b/>
            <sz val="9"/>
            <color indexed="81"/>
            <rFont val="Tahoma"/>
            <family val="2"/>
          </rPr>
          <t>Anotar el número total de metros cuadrados que implica la ampliación de los espacios físicos</t>
        </r>
        <r>
          <rPr>
            <sz val="9"/>
            <color indexed="81"/>
            <rFont val="Tahoma"/>
            <family val="2"/>
          </rPr>
          <t xml:space="preserve">
</t>
        </r>
      </text>
    </comment>
    <comment ref="EV17" authorId="0" shapeId="0">
      <text>
        <r>
          <rPr>
            <b/>
            <sz val="9"/>
            <color indexed="81"/>
            <rFont val="Tahoma"/>
            <family val="2"/>
          </rPr>
          <t>listar los espacios físicos</t>
        </r>
        <r>
          <rPr>
            <sz val="9"/>
            <color indexed="81"/>
            <rFont val="Tahoma"/>
            <family val="2"/>
          </rPr>
          <t xml:space="preserve">
</t>
        </r>
      </text>
    </comment>
    <comment ref="EW17" authorId="0" shapeId="0">
      <text>
        <r>
          <rPr>
            <b/>
            <sz val="9"/>
            <color indexed="81"/>
            <rFont val="Tahoma"/>
            <family val="2"/>
          </rPr>
          <t xml:space="preserve">Anotar el número total de los espacios físicos que se espera ampliar. Se sugiere copiar la fórmula del primer renglón en los subsecuentes para obtener la suma automáticamente
</t>
        </r>
        <r>
          <rPr>
            <sz val="9"/>
            <color indexed="81"/>
            <rFont val="Tahoma"/>
            <family val="2"/>
          </rPr>
          <t xml:space="preserve">
</t>
        </r>
      </text>
    </comment>
    <comment ref="EX17" authorId="0" shapeId="0">
      <text>
        <r>
          <rPr>
            <b/>
            <sz val="9"/>
            <color indexed="81"/>
            <rFont val="Tahoma"/>
            <family val="2"/>
          </rPr>
          <t xml:space="preserve">Anotar el número total de metros cuadrados que representan la ampliación de todos los espacios físicos. Se sugiere copiar la fórmula del primer renglón en los subsecuentes para obtener la suma en automático
</t>
        </r>
        <r>
          <rPr>
            <sz val="9"/>
            <color indexed="81"/>
            <rFont val="Tahoma"/>
            <family val="2"/>
          </rPr>
          <t xml:space="preserve">
</t>
        </r>
      </text>
    </comment>
    <comment ref="EY17" authorId="0" shapeId="0">
      <text>
        <r>
          <rPr>
            <b/>
            <sz val="9"/>
            <color indexed="81"/>
            <rFont val="Tahoma"/>
            <family val="2"/>
          </rPr>
          <t>Se anotará, en pesos sin centavos, el importe total de la obra solicitado al FAM para ampliación. Ejemplo 1,050,350.00</t>
        </r>
        <r>
          <rPr>
            <sz val="9"/>
            <color indexed="81"/>
            <rFont val="Tahoma"/>
            <family val="2"/>
          </rPr>
          <t xml:space="preserve">
</t>
        </r>
      </text>
    </comment>
    <comment ref="B24" authorId="2" shapeId="0">
      <text>
        <r>
          <rPr>
            <b/>
            <sz val="9"/>
            <color indexed="81"/>
            <rFont val="Tahoma"/>
            <family val="2"/>
          </rPr>
          <t xml:space="preserve">
Anotar la suma total de los montos en pesos Ejemplo: $123,456,234.00</t>
        </r>
        <r>
          <rPr>
            <sz val="9"/>
            <color indexed="81"/>
            <rFont val="Tahoma"/>
            <family val="2"/>
          </rPr>
          <t xml:space="preserve">
</t>
        </r>
      </text>
    </comment>
  </commentList>
</comments>
</file>

<file path=xl/comments2.xml><?xml version="1.0" encoding="utf-8"?>
<comments xmlns="http://schemas.openxmlformats.org/spreadsheetml/2006/main">
  <authors>
    <author>Rocío Chávez Mayo</author>
    <author>Carlos Villar</author>
    <author>Marisela Baker</author>
  </authors>
  <commentList>
    <comment ref="D8" authorId="0" shapeId="0">
      <text>
        <r>
          <rPr>
            <b/>
            <sz val="9"/>
            <color indexed="81"/>
            <rFont val="Tahoma"/>
            <family val="2"/>
          </rPr>
          <t>Datos correspondientes al responsable institucional de planeación</t>
        </r>
        <r>
          <rPr>
            <sz val="9"/>
            <color indexed="81"/>
            <rFont val="Tahoma"/>
            <family val="2"/>
          </rPr>
          <t xml:space="preserve">
</t>
        </r>
      </text>
    </comment>
    <comment ref="B9" authorId="1" shapeId="0">
      <text>
        <r>
          <rPr>
            <b/>
            <sz val="9"/>
            <color indexed="81"/>
            <rFont val="Arial"/>
            <family val="2"/>
          </rPr>
          <t>Se anotará en extenso el nombre de la institución</t>
        </r>
      </text>
    </comment>
    <comment ref="C9" authorId="0" shapeId="0">
      <text>
        <r>
          <rPr>
            <b/>
            <sz val="9"/>
            <color indexed="81"/>
            <rFont val="Tahoma"/>
            <family val="2"/>
          </rPr>
          <t>Se anotará nombre completo con grado académico del responsable de planeación o de obras y mantenimiento, según corresponda.</t>
        </r>
        <r>
          <rPr>
            <sz val="9"/>
            <color indexed="81"/>
            <rFont val="Tahoma"/>
            <family val="2"/>
          </rPr>
          <t xml:space="preserve">
</t>
        </r>
      </text>
    </comment>
    <comment ref="C10" authorId="0" shapeId="0">
      <text>
        <r>
          <rPr>
            <b/>
            <sz val="9"/>
            <color indexed="81"/>
            <rFont val="Tahoma"/>
            <family val="2"/>
          </rPr>
          <t>Se anotará el nombre completo del cargo.</t>
        </r>
        <r>
          <rPr>
            <sz val="9"/>
            <color indexed="81"/>
            <rFont val="Tahoma"/>
            <family val="2"/>
          </rPr>
          <t xml:space="preserve">
</t>
        </r>
      </text>
    </comment>
    <comment ref="B11" authorId="0" shapeId="0">
      <text>
        <r>
          <rPr>
            <b/>
            <sz val="9"/>
            <color indexed="81"/>
            <rFont val="Tahoma"/>
            <family val="2"/>
          </rPr>
          <t>Se escribirá el estado en el que se ubica la institución</t>
        </r>
      </text>
    </comment>
    <comment ref="C11" authorId="0" shapeId="0">
      <text>
        <r>
          <rPr>
            <b/>
            <sz val="9"/>
            <color indexed="81"/>
            <rFont val="Tahoma"/>
            <family val="2"/>
          </rPr>
          <t>Se anotarán al menos dos números telefónicos incluyendo la clave lada y las extensiones.</t>
        </r>
        <r>
          <rPr>
            <sz val="9"/>
            <color indexed="81"/>
            <rFont val="Tahoma"/>
            <family val="2"/>
          </rPr>
          <t xml:space="preserve">
</t>
        </r>
      </text>
    </comment>
    <comment ref="C12" authorId="0" shapeId="0">
      <text>
        <r>
          <rPr>
            <sz val="9"/>
            <color indexed="81"/>
            <rFont val="Tahoma"/>
            <family val="2"/>
          </rPr>
          <t>Se anotarán al menos dos correos electrónicos</t>
        </r>
      </text>
    </comment>
    <comment ref="B13" authorId="0" shapeId="0">
      <text>
        <r>
          <rPr>
            <b/>
            <sz val="9"/>
            <color indexed="81"/>
            <rFont val="Tahoma"/>
            <family val="2"/>
          </rPr>
          <t>Se anotará la clave asignada a la  institución de acuerdo con el formato 911</t>
        </r>
      </text>
    </comment>
    <comment ref="A15" authorId="1" shapeId="0">
      <text>
        <r>
          <rPr>
            <sz val="8"/>
            <color indexed="81"/>
            <rFont val="Arial"/>
            <family val="2"/>
          </rPr>
          <t xml:space="preserve">Es muy importante anotar la prioridad de las obras, ya que cuando se asignen los montos, estos se repartirán de mayor a menor. Cabe señalar que por política de la SEP, se apoyan en primera instancia las obras de continuidad y se privilegian los espacios académicos (aulas, laboratorios, talleres, etc.) sobre espacios administrativos (torre de rectoría, oficinas administrativas, etc.) y espacios deportivos y culturales (canchas, gimnasios, etc.), a menos que estos últimos estén debidamente justificados en la DES. No olvidar que el proyecto integral de infraestructura física deberá incluir las necesidades de todas las DES, así como de la gestión. NO DAR LA MISMA PRIORIDAD A DOS O MAS OBRAS
</t>
        </r>
      </text>
    </comment>
    <comment ref="N15" authorId="0" shapeId="0">
      <text>
        <r>
          <rPr>
            <b/>
            <sz val="9"/>
            <color indexed="81"/>
            <rFont val="Tahoma"/>
            <family val="2"/>
          </rPr>
          <t>Ubicación detallada de la obra</t>
        </r>
        <r>
          <rPr>
            <sz val="9"/>
            <color indexed="81"/>
            <rFont val="Tahoma"/>
            <family val="2"/>
          </rPr>
          <t xml:space="preserve">
</t>
        </r>
      </text>
    </comment>
    <comment ref="V15" authorId="0" shapeId="0">
      <text>
        <r>
          <rPr>
            <b/>
            <sz val="9"/>
            <color indexed="81"/>
            <rFont val="Tahoma"/>
            <family val="2"/>
          </rPr>
          <t>Se entiende por mantenimiento, los gastos necesarios para mantener en buenas condiciones los espacios físicos; por ejemplo: pintura, impermeabilización</t>
        </r>
        <r>
          <rPr>
            <sz val="9"/>
            <color indexed="81"/>
            <rFont val="Tahoma"/>
            <family val="2"/>
          </rPr>
          <t xml:space="preserve">
</t>
        </r>
      </text>
    </comment>
    <comment ref="AA15" authorId="0" shapeId="0">
      <text>
        <r>
          <rPr>
            <b/>
            <sz val="9"/>
            <color indexed="81"/>
            <rFont val="Tahoma"/>
            <family val="2"/>
          </rPr>
          <t>Se entiende por construcción, la edificación de una nueva obra</t>
        </r>
        <r>
          <rPr>
            <sz val="9"/>
            <color indexed="81"/>
            <rFont val="Tahoma"/>
            <family val="2"/>
          </rPr>
          <t xml:space="preserve">
</t>
        </r>
      </text>
    </comment>
    <comment ref="B16" authorId="0" shapeId="0">
      <text>
        <r>
          <rPr>
            <sz val="9"/>
            <color indexed="81"/>
            <rFont val="Tahoma"/>
            <family val="2"/>
          </rPr>
          <t xml:space="preserve">Anotar detalladamente la obra de que se trata. Ejemplo:
 Construcción de cubículos, biblioteca y centro de cómputo para la Facultad de Lenguas de la DES de Ciencias Sociales
</t>
        </r>
      </text>
    </comment>
    <comment ref="C16" authorId="0" shapeId="0">
      <text>
        <r>
          <rPr>
            <sz val="9"/>
            <color indexed="81"/>
            <rFont val="Tahoma"/>
            <family val="2"/>
          </rPr>
          <t>Se anotará en pesos sin centavos, el recurso solicitado al FAM por construcción, remodelación, ampliación y mantenimiento. Se sugiere copiar la fórmula del primer renglón en los subsecuentes, para obtener la suma en automático</t>
        </r>
      </text>
    </comment>
    <comment ref="D16" authorId="1" shapeId="0">
      <text>
        <r>
          <rPr>
            <sz val="9"/>
            <color indexed="81"/>
            <rFont val="Arial"/>
            <family val="2"/>
          </rPr>
          <t xml:space="preserve">Anotar el total de metros cuadrados estimados para la obra. Incluir mantenimiento, construcción, remodelación, ampliación. Se sugiere copiar la fórmula del primer renglón en los subsecuentes para obtener la suma en automático
</t>
        </r>
        <r>
          <rPr>
            <b/>
            <sz val="9"/>
            <color indexed="81"/>
            <rFont val="Arial"/>
            <family val="2"/>
          </rPr>
          <t xml:space="preserve">
</t>
        </r>
      </text>
    </comment>
    <comment ref="L16" authorId="0" shapeId="0">
      <text>
        <r>
          <rPr>
            <b/>
            <sz val="9"/>
            <color indexed="81"/>
            <rFont val="Tahoma"/>
            <family val="2"/>
          </rPr>
          <t>Anotar la fecha probable de inicio de la obra</t>
        </r>
        <r>
          <rPr>
            <sz val="9"/>
            <color indexed="81"/>
            <rFont val="Tahoma"/>
            <family val="2"/>
          </rPr>
          <t xml:space="preserve">
</t>
        </r>
      </text>
    </comment>
    <comment ref="M16" authorId="0" shapeId="0">
      <text>
        <r>
          <rPr>
            <b/>
            <sz val="9"/>
            <color indexed="81"/>
            <rFont val="Tahoma"/>
            <family val="2"/>
          </rPr>
          <t>Anotar la fecha probable de término de la obra</t>
        </r>
        <r>
          <rPr>
            <sz val="9"/>
            <color indexed="81"/>
            <rFont val="Tahoma"/>
            <family val="2"/>
          </rPr>
          <t xml:space="preserve">
</t>
        </r>
      </text>
    </comment>
    <comment ref="N16" authorId="0" shapeId="0">
      <text>
        <r>
          <rPr>
            <b/>
            <sz val="9"/>
            <color indexed="81"/>
            <rFont val="Tahoma"/>
            <family val="2"/>
          </rPr>
          <t>Anotar en extenso el nombre de la Facultad y/o Escuela en dónde se llevará a cabo la obra.</t>
        </r>
        <r>
          <rPr>
            <sz val="9"/>
            <color indexed="81"/>
            <rFont val="Tahoma"/>
            <family val="2"/>
          </rPr>
          <t xml:space="preserve">
</t>
        </r>
      </text>
    </comment>
    <comment ref="O16" authorId="0" shapeId="0">
      <text>
        <r>
          <rPr>
            <b/>
            <sz val="9"/>
            <color indexed="81"/>
            <rFont val="Tahoma"/>
            <family val="2"/>
          </rPr>
          <t>Anotar el nombre del municipio en donde estará ubicada la obra</t>
        </r>
        <r>
          <rPr>
            <sz val="9"/>
            <color indexed="81"/>
            <rFont val="Tahoma"/>
            <family val="2"/>
          </rPr>
          <t xml:space="preserve">
</t>
        </r>
      </text>
    </comment>
    <comment ref="P16" authorId="0" shapeId="0">
      <text>
        <r>
          <rPr>
            <b/>
            <sz val="9"/>
            <color indexed="81"/>
            <rFont val="Tahoma"/>
            <family val="2"/>
          </rPr>
          <t>Anotar el nombre de la población o ciudad en donde se llevará a cabo la obra.</t>
        </r>
        <r>
          <rPr>
            <sz val="9"/>
            <color indexed="81"/>
            <rFont val="Tahoma"/>
            <family val="2"/>
          </rPr>
          <t xml:space="preserve">
</t>
        </r>
      </text>
    </comment>
    <comment ref="Q16" authorId="0" shapeId="0">
      <text>
        <r>
          <rPr>
            <b/>
            <sz val="9"/>
            <color indexed="81"/>
            <rFont val="Tahoma"/>
            <family val="2"/>
          </rPr>
          <t>Anotar el nombre del municipio en donde estará ubicada la obra</t>
        </r>
        <r>
          <rPr>
            <sz val="9"/>
            <color indexed="81"/>
            <rFont val="Tahoma"/>
            <family val="2"/>
          </rPr>
          <t xml:space="preserve">
</t>
        </r>
      </text>
    </comment>
    <comment ref="V16" authorId="0" shapeId="0">
      <text>
        <r>
          <rPr>
            <b/>
            <sz val="9"/>
            <color indexed="81"/>
            <rFont val="Tahoma"/>
            <family val="2"/>
          </rPr>
          <t>Anotar el número total de metros cuadrados que representan el mantenimiento</t>
        </r>
        <r>
          <rPr>
            <sz val="9"/>
            <color indexed="81"/>
            <rFont val="Tahoma"/>
            <family val="2"/>
          </rPr>
          <t xml:space="preserve">
</t>
        </r>
      </text>
    </comment>
    <comment ref="W16" authorId="0" shapeId="0">
      <text>
        <r>
          <rPr>
            <b/>
            <sz val="9"/>
            <color indexed="81"/>
            <rFont val="Tahoma"/>
            <family val="2"/>
          </rPr>
          <t>Anotar, en pesos sin centavos, el recurso para mantenimiento solicitado al FAM. Ejemplo 5,000,000.00</t>
        </r>
        <r>
          <rPr>
            <sz val="9"/>
            <color indexed="81"/>
            <rFont val="Tahoma"/>
            <family val="2"/>
          </rPr>
          <t xml:space="preserve">
</t>
        </r>
      </text>
    </comment>
    <comment ref="AU16" authorId="0" shapeId="0">
      <text>
        <r>
          <rPr>
            <b/>
            <sz val="9"/>
            <color indexed="81"/>
            <rFont val="Tahoma"/>
            <family val="2"/>
          </rPr>
          <t>En esta categoría se anotará todo espacio físico que no fue clasificado anteriormente. Por ejemplo: Almacenes,</t>
        </r>
        <r>
          <rPr>
            <sz val="9"/>
            <color indexed="81"/>
            <rFont val="Tahoma"/>
            <family val="2"/>
          </rPr>
          <t xml:space="preserve">
</t>
        </r>
      </text>
    </comment>
    <comment ref="AA17" authorId="0" shapeId="0">
      <text>
        <r>
          <rPr>
            <b/>
            <sz val="9"/>
            <color indexed="81"/>
            <rFont val="Tahoma"/>
            <family val="2"/>
          </rPr>
          <t>Anotar el número de salones que se espera construir</t>
        </r>
        <r>
          <rPr>
            <sz val="9"/>
            <color indexed="81"/>
            <rFont val="Tahoma"/>
            <family val="2"/>
          </rPr>
          <t xml:space="preserve">
</t>
        </r>
      </text>
    </comment>
    <comment ref="AB17" authorId="0" shapeId="0">
      <text>
        <r>
          <rPr>
            <b/>
            <sz val="9"/>
            <color indexed="81"/>
            <rFont val="Tahoma"/>
            <family val="2"/>
          </rPr>
          <t>Anotar el número total de metros cuadrados que representa la construcción de los salones</t>
        </r>
        <r>
          <rPr>
            <sz val="9"/>
            <color indexed="81"/>
            <rFont val="Tahoma"/>
            <family val="2"/>
          </rPr>
          <t xml:space="preserve">
</t>
        </r>
      </text>
    </comment>
    <comment ref="AC17" authorId="0" shapeId="0">
      <text>
        <r>
          <rPr>
            <b/>
            <sz val="9"/>
            <color indexed="81"/>
            <rFont val="Tahoma"/>
            <family val="2"/>
          </rPr>
          <t xml:space="preserve">Anotar el número de talleres que se espera construir
</t>
        </r>
        <r>
          <rPr>
            <sz val="9"/>
            <color indexed="81"/>
            <rFont val="Tahoma"/>
            <family val="2"/>
          </rPr>
          <t xml:space="preserve">
</t>
        </r>
      </text>
    </comment>
    <comment ref="AD17" authorId="0" shapeId="0">
      <text>
        <r>
          <rPr>
            <b/>
            <sz val="9"/>
            <color indexed="81"/>
            <rFont val="Tahoma"/>
            <family val="2"/>
          </rPr>
          <t xml:space="preserve">Anotar el número total de metros cuadrados que representa la construcción de los talleres
</t>
        </r>
        <r>
          <rPr>
            <sz val="9"/>
            <color indexed="81"/>
            <rFont val="Tahoma"/>
            <family val="2"/>
          </rPr>
          <t xml:space="preserve">
</t>
        </r>
      </text>
    </comment>
    <comment ref="AE17" authorId="0" shapeId="0">
      <text>
        <r>
          <rPr>
            <b/>
            <sz val="9"/>
            <color indexed="81"/>
            <rFont val="Tahoma"/>
            <family val="2"/>
          </rPr>
          <t xml:space="preserve">Anotar el número de laboratorios que se espera construir
</t>
        </r>
        <r>
          <rPr>
            <sz val="9"/>
            <color indexed="81"/>
            <rFont val="Tahoma"/>
            <family val="2"/>
          </rPr>
          <t xml:space="preserve">
</t>
        </r>
      </text>
    </comment>
    <comment ref="AF17" authorId="0" shapeId="0">
      <text>
        <r>
          <rPr>
            <b/>
            <sz val="9"/>
            <color indexed="81"/>
            <rFont val="Tahoma"/>
            <family val="2"/>
          </rPr>
          <t xml:space="preserve">Anotar el número total de metros cuadrados que representa la construcción de los laboratorios
</t>
        </r>
        <r>
          <rPr>
            <sz val="9"/>
            <color indexed="81"/>
            <rFont val="Tahoma"/>
            <family val="2"/>
          </rPr>
          <t xml:space="preserve">
</t>
        </r>
      </text>
    </comment>
    <comment ref="AG17" authorId="0" shapeId="0">
      <text>
        <r>
          <rPr>
            <b/>
            <sz val="9"/>
            <color indexed="81"/>
            <rFont val="Tahoma"/>
            <family val="2"/>
          </rPr>
          <t xml:space="preserve">Anotar el número de cubículos que se espera construir
</t>
        </r>
        <r>
          <rPr>
            <sz val="9"/>
            <color indexed="81"/>
            <rFont val="Tahoma"/>
            <family val="2"/>
          </rPr>
          <t xml:space="preserve">
</t>
        </r>
      </text>
    </comment>
    <comment ref="AH17" authorId="0" shapeId="0">
      <text>
        <r>
          <rPr>
            <b/>
            <sz val="9"/>
            <color indexed="81"/>
            <rFont val="Tahoma"/>
            <family val="2"/>
          </rPr>
          <t xml:space="preserve">Anotar el número total de metros cuadrados que representa la construcción de los cubículos
</t>
        </r>
        <r>
          <rPr>
            <sz val="9"/>
            <color indexed="81"/>
            <rFont val="Tahoma"/>
            <family val="2"/>
          </rPr>
          <t xml:space="preserve">
</t>
        </r>
      </text>
    </comment>
    <comment ref="AI17" authorId="0" shapeId="0">
      <text>
        <r>
          <rPr>
            <b/>
            <sz val="9"/>
            <color indexed="81"/>
            <rFont val="Tahoma"/>
            <family val="2"/>
          </rPr>
          <t xml:space="preserve">Anotar el número de bibliotecas que se espera construir
</t>
        </r>
        <r>
          <rPr>
            <sz val="9"/>
            <color indexed="81"/>
            <rFont val="Tahoma"/>
            <family val="2"/>
          </rPr>
          <t xml:space="preserve">
</t>
        </r>
      </text>
    </comment>
    <comment ref="AJ17" authorId="0" shapeId="0">
      <text>
        <r>
          <rPr>
            <b/>
            <sz val="9"/>
            <color indexed="81"/>
            <rFont val="Tahoma"/>
            <family val="2"/>
          </rPr>
          <t xml:space="preserve">Anotar el número total de metros cuadrados que representa la construcción de las bibliotecas
</t>
        </r>
        <r>
          <rPr>
            <sz val="9"/>
            <color indexed="81"/>
            <rFont val="Tahoma"/>
            <family val="2"/>
          </rPr>
          <t xml:space="preserve">
</t>
        </r>
      </text>
    </comment>
    <comment ref="AK17" authorId="0" shapeId="0">
      <text>
        <r>
          <rPr>
            <b/>
            <sz val="9"/>
            <color indexed="81"/>
            <rFont val="Tahoma"/>
            <family val="2"/>
          </rPr>
          <t xml:space="preserve">Anotar el número de auditorios que se espera construir
</t>
        </r>
        <r>
          <rPr>
            <sz val="9"/>
            <color indexed="81"/>
            <rFont val="Tahoma"/>
            <family val="2"/>
          </rPr>
          <t xml:space="preserve">
</t>
        </r>
      </text>
    </comment>
    <comment ref="AL17" authorId="0" shapeId="0">
      <text>
        <r>
          <rPr>
            <b/>
            <sz val="9"/>
            <color indexed="81"/>
            <rFont val="Tahoma"/>
            <family val="2"/>
          </rPr>
          <t xml:space="preserve">Anotar el número total de metros cuadrados que representa la construcción de los auditorios
</t>
        </r>
        <r>
          <rPr>
            <sz val="9"/>
            <color indexed="81"/>
            <rFont val="Tahoma"/>
            <family val="2"/>
          </rPr>
          <t xml:space="preserve">
</t>
        </r>
      </text>
    </comment>
    <comment ref="AM17" authorId="0" shapeId="0">
      <text>
        <r>
          <rPr>
            <b/>
            <sz val="9"/>
            <color indexed="81"/>
            <rFont val="Tahoma"/>
            <family val="2"/>
          </rPr>
          <t xml:space="preserve">Anotar el número de oficinas académicas que se espera construir
</t>
        </r>
        <r>
          <rPr>
            <sz val="9"/>
            <color indexed="81"/>
            <rFont val="Tahoma"/>
            <family val="2"/>
          </rPr>
          <t xml:space="preserve">
</t>
        </r>
      </text>
    </comment>
    <comment ref="AN17" authorId="0" shapeId="0">
      <text>
        <r>
          <rPr>
            <b/>
            <sz val="9"/>
            <color indexed="81"/>
            <rFont val="Tahoma"/>
            <family val="2"/>
          </rPr>
          <t xml:space="preserve">Anotar el número total de metros cuadrados que representa la construcción de las oficinas académicas
</t>
        </r>
        <r>
          <rPr>
            <sz val="9"/>
            <color indexed="81"/>
            <rFont val="Tahoma"/>
            <family val="2"/>
          </rPr>
          <t xml:space="preserve">
</t>
        </r>
      </text>
    </comment>
    <comment ref="AO17" authorId="0" shapeId="0">
      <text>
        <r>
          <rPr>
            <b/>
            <sz val="9"/>
            <color indexed="81"/>
            <rFont val="Tahoma"/>
            <family val="2"/>
          </rPr>
          <t xml:space="preserve">Anotar el número de oficinas administrativas que se espera construir
</t>
        </r>
        <r>
          <rPr>
            <sz val="9"/>
            <color indexed="81"/>
            <rFont val="Tahoma"/>
            <family val="2"/>
          </rPr>
          <t xml:space="preserve">
</t>
        </r>
      </text>
    </comment>
    <comment ref="AP17" authorId="0" shapeId="0">
      <text>
        <r>
          <rPr>
            <b/>
            <sz val="9"/>
            <color indexed="81"/>
            <rFont val="Tahoma"/>
            <family val="2"/>
          </rPr>
          <t xml:space="preserve">Anotar el número total de metros cuadrados que representa la construcción de las oficinas administrativas
</t>
        </r>
        <r>
          <rPr>
            <sz val="9"/>
            <color indexed="81"/>
            <rFont val="Tahoma"/>
            <family val="2"/>
          </rPr>
          <t xml:space="preserve">
</t>
        </r>
      </text>
    </comment>
    <comment ref="AQ17" authorId="0" shapeId="0">
      <text>
        <r>
          <rPr>
            <b/>
            <sz val="9"/>
            <color indexed="81"/>
            <rFont val="Tahoma"/>
            <family val="2"/>
          </rPr>
          <t xml:space="preserve">Anotar el número de centros de cómputo que se espera construir
</t>
        </r>
        <r>
          <rPr>
            <sz val="9"/>
            <color indexed="81"/>
            <rFont val="Tahoma"/>
            <family val="2"/>
          </rPr>
          <t xml:space="preserve">
</t>
        </r>
      </text>
    </comment>
    <comment ref="AR17" authorId="0" shapeId="0">
      <text>
        <r>
          <rPr>
            <b/>
            <sz val="9"/>
            <color indexed="81"/>
            <rFont val="Tahoma"/>
            <family val="2"/>
          </rPr>
          <t xml:space="preserve">Anotar el número total de metros cuadrados que representa la construcción de los centros de cómputo
</t>
        </r>
        <r>
          <rPr>
            <sz val="9"/>
            <color indexed="81"/>
            <rFont val="Tahoma"/>
            <family val="2"/>
          </rPr>
          <t xml:space="preserve">
</t>
        </r>
      </text>
    </comment>
    <comment ref="AS17" authorId="0" shapeId="0">
      <text>
        <r>
          <rPr>
            <b/>
            <sz val="9"/>
            <color indexed="81"/>
            <rFont val="Tahoma"/>
            <family val="2"/>
          </rPr>
          <t xml:space="preserve">Anotar el número de centros de idiomas que se espera construir
</t>
        </r>
        <r>
          <rPr>
            <sz val="9"/>
            <color indexed="81"/>
            <rFont val="Tahoma"/>
            <family val="2"/>
          </rPr>
          <t xml:space="preserve">
</t>
        </r>
      </text>
    </comment>
    <comment ref="AT17" authorId="0" shapeId="0">
      <text>
        <r>
          <rPr>
            <b/>
            <sz val="9"/>
            <color indexed="81"/>
            <rFont val="Tahoma"/>
            <family val="2"/>
          </rPr>
          <t xml:space="preserve">Anotar el número total de metros cuadrados que representa la construcción de los centros de idiomas
</t>
        </r>
        <r>
          <rPr>
            <sz val="9"/>
            <color indexed="81"/>
            <rFont val="Tahoma"/>
            <family val="2"/>
          </rPr>
          <t xml:space="preserve">
</t>
        </r>
      </text>
    </comment>
    <comment ref="AU17" authorId="0" shapeId="0">
      <text>
        <r>
          <rPr>
            <b/>
            <sz val="9"/>
            <color indexed="81"/>
            <rFont val="Tahoma"/>
            <family val="2"/>
          </rPr>
          <t>Anotar el número de espacios físicos</t>
        </r>
        <r>
          <rPr>
            <sz val="9"/>
            <color indexed="81"/>
            <rFont val="Tahoma"/>
            <family val="2"/>
          </rPr>
          <t xml:space="preserve">
</t>
        </r>
      </text>
    </comment>
    <comment ref="AV17" authorId="0" shapeId="0">
      <text>
        <r>
          <rPr>
            <b/>
            <sz val="9"/>
            <color indexed="81"/>
            <rFont val="Tahoma"/>
            <family val="2"/>
          </rPr>
          <t xml:space="preserve">Anotar el número total de metros cuadrados que representa la construcción de estos espacios físicos
</t>
        </r>
        <r>
          <rPr>
            <sz val="9"/>
            <color indexed="81"/>
            <rFont val="Tahoma"/>
            <family val="2"/>
          </rPr>
          <t xml:space="preserve">
</t>
        </r>
      </text>
    </comment>
    <comment ref="AW17" authorId="0" shapeId="0">
      <text>
        <r>
          <rPr>
            <b/>
            <sz val="9"/>
            <color indexed="81"/>
            <rFont val="Tahoma"/>
            <family val="2"/>
          </rPr>
          <t>listar los espacios físicos</t>
        </r>
        <r>
          <rPr>
            <sz val="9"/>
            <color indexed="81"/>
            <rFont val="Tahoma"/>
            <family val="2"/>
          </rPr>
          <t xml:space="preserve">
</t>
        </r>
      </text>
    </comment>
    <comment ref="AX17" authorId="0" shapeId="0">
      <text>
        <r>
          <rPr>
            <b/>
            <sz val="9"/>
            <color indexed="81"/>
            <rFont val="Tahoma"/>
            <family val="2"/>
          </rPr>
          <t>Anotar el número total de los espacios físicos que se espera construir. Se sugiere copiar la fórmula del primer renglón en los subsecuentes para obtener la suma en automático</t>
        </r>
        <r>
          <rPr>
            <sz val="9"/>
            <color indexed="81"/>
            <rFont val="Tahoma"/>
            <family val="2"/>
          </rPr>
          <t xml:space="preserve">
</t>
        </r>
      </text>
    </comment>
    <comment ref="AY17" authorId="0" shapeId="0">
      <text>
        <r>
          <rPr>
            <b/>
            <sz val="9"/>
            <color indexed="81"/>
            <rFont val="Tahoma"/>
            <family val="2"/>
          </rPr>
          <t>Anotar el número total de metros cuadrados que representan la construcción de todos los espacios físicos. Se sugiere copiar la fórmula del primer renglón en los subsecuentes, para obtener la suma en automático</t>
        </r>
        <r>
          <rPr>
            <sz val="9"/>
            <color indexed="81"/>
            <rFont val="Tahoma"/>
            <family val="2"/>
          </rPr>
          <t xml:space="preserve">
</t>
        </r>
      </text>
    </comment>
    <comment ref="B19" authorId="2" shapeId="0">
      <text>
        <r>
          <rPr>
            <b/>
            <sz val="9"/>
            <color indexed="81"/>
            <rFont val="Tahoma"/>
            <family val="2"/>
          </rPr>
          <t xml:space="preserve">
Anotar la suma total de los montos en pesos Ejemplo: $123,456,234.00</t>
        </r>
        <r>
          <rPr>
            <sz val="9"/>
            <color indexed="81"/>
            <rFont val="Tahoma"/>
            <family val="2"/>
          </rPr>
          <t xml:space="preserve">
</t>
        </r>
      </text>
    </comment>
  </commentList>
</comments>
</file>

<file path=xl/sharedStrings.xml><?xml version="1.0" encoding="utf-8"?>
<sst xmlns="http://schemas.openxmlformats.org/spreadsheetml/2006/main" count="480" uniqueCount="180">
  <si>
    <t xml:space="preserve">FONDO de APORTACIONES MÚLTIPLES (FAM) </t>
  </si>
  <si>
    <t xml:space="preserve">Ratificación/Rectificación de infraestructura física </t>
  </si>
  <si>
    <t>en el marco del PIFI v. 2013-2014</t>
  </si>
  <si>
    <t>Información General de la Institución</t>
  </si>
  <si>
    <t>Responsable Institucional de:</t>
  </si>
  <si>
    <t>Planeación</t>
  </si>
  <si>
    <t>Obras y Mantenimiento</t>
  </si>
  <si>
    <t xml:space="preserve">Nombre de la institución: </t>
  </si>
  <si>
    <t>Nombre</t>
  </si>
  <si>
    <t>Universidad Autónoma de Querétaro</t>
  </si>
  <si>
    <t>Cargo</t>
  </si>
  <si>
    <t>Secretario Ejecutivo del Comité de Planeación</t>
  </si>
  <si>
    <t>Entidad federativa:</t>
  </si>
  <si>
    <t>Teléfono</t>
  </si>
  <si>
    <t>(442) 1921224 y 1921200</t>
  </si>
  <si>
    <t>Ext: 3130,3139</t>
  </si>
  <si>
    <t>(442) 1921288 y 1921200  Ext: 3330, 3339</t>
  </si>
  <si>
    <t>Querétaro</t>
  </si>
  <si>
    <t>Correo electrónico</t>
  </si>
  <si>
    <t>splaneacion@uaq.mx</t>
  </si>
  <si>
    <t>ClaveInst 911</t>
  </si>
  <si>
    <t>22MSU0016B</t>
  </si>
  <si>
    <t>Prioridad</t>
  </si>
  <si>
    <t>DATOS GENERALES de LA OBRA</t>
  </si>
  <si>
    <t>JUSTIFICACIÓN</t>
  </si>
  <si>
    <t>NÚMERO de BENEFICIADOS</t>
  </si>
  <si>
    <t>Número total de alumnos de la DES</t>
  </si>
  <si>
    <t>Calendario de ejecución</t>
  </si>
  <si>
    <t>SEDE de LA OBRA</t>
  </si>
  <si>
    <t>Derrama económica</t>
  </si>
  <si>
    <t>MANTENIMIENTO</t>
  </si>
  <si>
    <t>CONSTRUCCIÓN</t>
  </si>
  <si>
    <t>REMODELACIÓN/ADECUACIÓN</t>
  </si>
  <si>
    <t>AMPLIACIÓN</t>
  </si>
  <si>
    <t>MONTO TOTAL SOLICITADO PARA LA OBRA
(pesos s/ctvs.)</t>
  </si>
  <si>
    <t>No. de m2</t>
  </si>
  <si>
    <t>Obra de continuidad</t>
  </si>
  <si>
    <t>Obra de continuidad apoyada con otro Fondo</t>
  </si>
  <si>
    <t>Cobertura de la obra</t>
  </si>
  <si>
    <t>Justificación en el ProDES o en el ProGES</t>
  </si>
  <si>
    <t>Justificación Académica</t>
  </si>
  <si>
    <t>Cuenta con el estudio de mecánica de suelos</t>
  </si>
  <si>
    <t>Se incluyen planos arquitectónicos</t>
  </si>
  <si>
    <t>Alumnos</t>
  </si>
  <si>
    <t>Profesores</t>
  </si>
  <si>
    <t>Fecha de Inicio</t>
  </si>
  <si>
    <t>Fecha de término</t>
  </si>
  <si>
    <t>Fecha de Inauguración</t>
  </si>
  <si>
    <t>Funcionario para inaugurar la obra</t>
  </si>
  <si>
    <t>Localidad,
Población o Ciudad</t>
  </si>
  <si>
    <t>Municipio</t>
  </si>
  <si>
    <t>Clave de la DES</t>
  </si>
  <si>
    <t>Nombre de la DES</t>
  </si>
  <si>
    <t>Nombre de la Facultad/
Escuela</t>
  </si>
  <si>
    <t>Nombre del Campus</t>
  </si>
  <si>
    <t>Extensión de un Campus existente</t>
  </si>
  <si>
    <t>Nuevo Campus</t>
  </si>
  <si>
    <t>Empleos Generados</t>
  </si>
  <si>
    <t>Monto en Bienes y Servicios</t>
  </si>
  <si>
    <t>M2</t>
  </si>
  <si>
    <t>Monto solicitado al FAM para mantenimiento
(pesos s/ctvs.)</t>
  </si>
  <si>
    <t>AULAS/
SALONES</t>
  </si>
  <si>
    <t>TALLERES</t>
  </si>
  <si>
    <t>LAB</t>
  </si>
  <si>
    <t>CUBÍCULOS</t>
  </si>
  <si>
    <t>BIBLIOTECAS</t>
  </si>
  <si>
    <t>AUDITORIOS</t>
  </si>
  <si>
    <t>OFICINAS ACADÉMICAS</t>
  </si>
  <si>
    <t>OFICINAS ADMIVAS.</t>
  </si>
  <si>
    <t>C. CÓMPUTO</t>
  </si>
  <si>
    <t>C. IDIOMAS</t>
  </si>
  <si>
    <t>AULAS MAGNAS</t>
  </si>
  <si>
    <t>AULAS USOS MÚLTIPLES</t>
  </si>
  <si>
    <t>AULAS DIDÁCTICAS</t>
  </si>
  <si>
    <t>ÁREAS COMUNES</t>
  </si>
  <si>
    <t>SANITARIOS</t>
  </si>
  <si>
    <t>OTROS</t>
  </si>
  <si>
    <t>TOTALES</t>
  </si>
  <si>
    <t>SI</t>
  </si>
  <si>
    <t>NO</t>
  </si>
  <si>
    <t>Año en que la obra fue apoyada con recursos FAM</t>
  </si>
  <si>
    <t>Monto del apoyo con recursos FAM
(pesos s/cts)</t>
  </si>
  <si>
    <t>Nombre del Fondo</t>
  </si>
  <si>
    <t>Monto
(pesos s/cents.)</t>
  </si>
  <si>
    <t>Transversal (beneficia a más de una DES)</t>
  </si>
  <si>
    <t>Beneficia solo a una DES</t>
  </si>
  <si>
    <t>Beneficia a alumnos de PA y Licenciatura</t>
  </si>
  <si>
    <t>Programas Educativos de PA/LIC que se benefician</t>
  </si>
  <si>
    <t>Beneficia a alumnos de Posgrado</t>
  </si>
  <si>
    <t>Programas Educativos de Posgrado que se benefician</t>
  </si>
  <si>
    <t>Beneficia a la Gestión</t>
  </si>
  <si>
    <t>Femenino</t>
  </si>
  <si>
    <t>Masculino</t>
  </si>
  <si>
    <t>Total</t>
  </si>
  <si>
    <t>Programada</t>
  </si>
  <si>
    <t>Número</t>
  </si>
  <si>
    <t>Monto</t>
  </si>
  <si>
    <t>Núm.</t>
  </si>
  <si>
    <t>Especificar</t>
  </si>
  <si>
    <t>Monto solicitado para construcción
(pesos s/ctvs.)</t>
  </si>
  <si>
    <t>Monto solicitado al FAM para remodelación/
adecuación
(pesos s/ctvs.)</t>
  </si>
  <si>
    <t>Monto solicitado al FAM para ampliación
(pesos s/ctvs.)</t>
  </si>
  <si>
    <t>X</t>
  </si>
  <si>
    <t>Aeropuerto</t>
  </si>
  <si>
    <t>Juriquilla</t>
  </si>
  <si>
    <t>Psicología</t>
  </si>
  <si>
    <t>Ciencias Políticas</t>
  </si>
  <si>
    <t>Ciencias Políticas y Sociales</t>
  </si>
  <si>
    <t>Servicios, circulaciones normales y sanitarias, patio</t>
  </si>
  <si>
    <t>Licenciaturas en Biología, Horticultura Ambiental, Microbiología, Nutrición, Veterianaria y Zootecnía, Administración en Tecnologías de Información, Informática, Ingeniería en Computación, Ingeniería en Software, Ingeniería en Telecomunicaciones y Redes.</t>
  </si>
  <si>
    <t>Maestrías en Salud y Producción Ambiental Sustentable, Gestión Integrada de Cuencas, Nutrición Humana, Recursos Bióticos, en Ciencias de la Computación, en Sistema de Información: Gestión y Tecnología, en Software Embebido.</t>
  </si>
  <si>
    <t>Dr. Gilberto Herrera Ruiz</t>
  </si>
  <si>
    <t>Ciencias Naturales, Informática</t>
  </si>
  <si>
    <t>Maestría en Ciencias de la Educación.</t>
  </si>
  <si>
    <t>Licenciatura en Innovación y Gestión Educativa.</t>
  </si>
  <si>
    <t>Servicios, escaleras y circulaciones</t>
  </si>
  <si>
    <t>Centro Universitario</t>
  </si>
  <si>
    <t>Servicios, bodega, circulaciones, escaleras</t>
  </si>
  <si>
    <t>Monto ejercido
(pesos s/ctvs.)</t>
  </si>
  <si>
    <t xml:space="preserve">Avance físico 
</t>
  </si>
  <si>
    <t xml:space="preserve">Observaciones y/o causas de demora 
</t>
  </si>
  <si>
    <t>Rector</t>
  </si>
  <si>
    <t>Ingeniería 1432, Química 921</t>
  </si>
  <si>
    <t>Ciencias Naturales 855, Ingeniería 1432</t>
  </si>
  <si>
    <t>Ciencias Políticas 633, Derecho 3518 Filosofía 359, Informática 1046, Contaduría y Administración 4767, Ingeniería 1432</t>
  </si>
  <si>
    <t>FONDO DE APORTACIONES MÚLTIPLES (FAM) EDUCACIÓN MEDIA SUPERIOR</t>
  </si>
  <si>
    <t>Obras a realizar con los recursos asignados</t>
  </si>
  <si>
    <t>Respnsable Institucional de:</t>
  </si>
  <si>
    <t>uaqobras@uaq.mx</t>
  </si>
  <si>
    <t>DATOS GENERALES DE LA OBRA</t>
  </si>
  <si>
    <t>AVANCE</t>
  </si>
  <si>
    <t xml:space="preserve">Observaciones y/o causas de demora </t>
  </si>
  <si>
    <t>NÚMERO DE BENEFICIADOS</t>
  </si>
  <si>
    <t>SEDE DE LA OBRA</t>
  </si>
  <si>
    <t>Construcción</t>
  </si>
  <si>
    <t>Remodelación/
adecuación</t>
  </si>
  <si>
    <t>Amplicación</t>
  </si>
  <si>
    <t>Espacios educativos</t>
  </si>
  <si>
    <t>DESCRIPCIÓN DE LA OBRA</t>
  </si>
  <si>
    <t>MONTO TOTAL 
(pesos s/ctvs.)</t>
  </si>
  <si>
    <t>Físico %</t>
  </si>
  <si>
    <t>Monto total ejercido</t>
  </si>
  <si>
    <t>ALUMNOS</t>
  </si>
  <si>
    <t>Nombre de la
Escuela</t>
  </si>
  <si>
    <t>Código Postal</t>
  </si>
  <si>
    <t>Dirección Postal completa</t>
  </si>
  <si>
    <t>OBSERVACIONES</t>
  </si>
  <si>
    <t>Monto autorizado</t>
  </si>
  <si>
    <t>Total Autorizado</t>
  </si>
  <si>
    <t>Construcción, Equipamiento y rehabilitación de la Infraestructura Física en el Nivel de Educación Media Superior.</t>
  </si>
  <si>
    <t>REPORTE FOTOGRÁFICO</t>
  </si>
  <si>
    <t>Prioridad y Obra</t>
  </si>
  <si>
    <t>Descripción</t>
  </si>
  <si>
    <t>Bachilleres</t>
  </si>
  <si>
    <t>Queretaro</t>
  </si>
  <si>
    <t>x</t>
  </si>
  <si>
    <t>escuela de bachilleres</t>
  </si>
  <si>
    <t>Dr. Raúl Francisco Pineda López</t>
  </si>
  <si>
    <t>planea@uaq.mx</t>
  </si>
  <si>
    <t>ING. RODRIGO PEREZ CRUZ</t>
  </si>
  <si>
    <t>Coordinación de obras y coordinación de mantenimiento</t>
  </si>
  <si>
    <t>ING RODRIGO PEREZ CRUZ</t>
  </si>
  <si>
    <t>Coordinación de Obras y  Coordinación deMantenimiento</t>
  </si>
  <si>
    <t>Laboratorios Campus Juriquilla</t>
  </si>
  <si>
    <t>Area PE y Curso de Lengua Campus Aeropuerto</t>
  </si>
  <si>
    <t>Laboratorio Biomecánica y Ciencias Básicas Campus Corregidora</t>
  </si>
  <si>
    <t>Aulas para cursos iniciales Campus Capilla/Aeropuerto</t>
  </si>
  <si>
    <t>Laboratorio Informática fase III. Campus Juriquiilla</t>
  </si>
  <si>
    <t>Lenguas y Letras</t>
  </si>
  <si>
    <t>Segundo Piso y Aulas Campus Centro Universitario</t>
  </si>
  <si>
    <t>AÑO CORRESPONDIENTE A FAM: 2015</t>
  </si>
  <si>
    <t>rperez@uaq.mx,  uaqobras@uaq.mx</t>
  </si>
  <si>
    <t>30 de mayo de 2017</t>
  </si>
  <si>
    <t>2 de junio de 2017</t>
  </si>
  <si>
    <t>25 de Febrero de 2017</t>
  </si>
  <si>
    <t>28 de agosto 2017</t>
  </si>
  <si>
    <t>13 de Abril de 2017</t>
  </si>
  <si>
    <t>10 de Agosto de 2017</t>
  </si>
  <si>
    <t>28 de Febrero de 2017</t>
  </si>
  <si>
    <t>Esta en proceso dos etapas, la primera se encuentra en un 100% y de la segunda en 10%, de cuatro que se ejerceran con el recurso aprobado.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</si>
</sst>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4" formatCode="_-&quot;$&quot;* #,##0.00_-;\-&quot;$&quot;* #,##0.00_-;_-&quot;$&quot;* &quot;-&quot;??_-;_-@_-"/>
    <numFmt numFmtId="43" formatCode="_-* #,##0.00_-;\-* #,##0.00_-;_-* &quot;-&quot;??_-;_-@_-"/>
    <numFmt numFmtId="164" formatCode="mmmm\-yy"/>
    <numFmt numFmtId="165" formatCode="_(&quot;$&quot;* #,##0.00_);_(&quot;$&quot;* \(#,##0.00\);_(&quot;$&quot;* &quot;-&quot;??_);_(@_)"/>
    <numFmt numFmtId="166" formatCode="_-[$€-2]* #,##0.00_-;\-[$€-2]* #,##0.00_-;_-[$€-2]* &quot;-&quot;??_-"/>
    <numFmt numFmtId="167" formatCode="_-* #,##0.00\ _€_-;\-* #,##0.00\ _€_-;_-* &quot;-&quot;??\ _€_-;_-@_-"/>
    <numFmt numFmtId="168" formatCode="_-* #,##0.00\ &quot;Pts&quot;_-;\-* #,##0.00\ &quot;Pts&quot;_-;_-* &quot;-&quot;??\ &quot;Pts&quot;_-;_-@_-"/>
    <numFmt numFmtId="169" formatCode="_-* #,##0.00\ &quot;€&quot;_-;\-* #,##0.00\ &quot;€&quot;_-;_-* &quot;-&quot;??\ &quot;€&quot;_-;_-@_-"/>
  </numFmts>
  <fonts count="54" x14ac:knownFonts="1">
    <font>
      <sz val="11"/>
      <color theme="1"/>
      <name val="Calibri"/>
      <family val="2"/>
      <scheme val="minor"/>
    </font>
    <font>
      <sz val="11"/>
      <color theme="1"/>
      <name val="Calibri"/>
      <family val="2"/>
      <scheme val="minor"/>
    </font>
    <font>
      <sz val="10"/>
      <name val="Arial"/>
      <family val="2"/>
    </font>
    <font>
      <b/>
      <sz val="10"/>
      <name val="Arial"/>
      <family val="2"/>
    </font>
    <font>
      <sz val="10"/>
      <color theme="1"/>
      <name val="Calibri"/>
      <family val="2"/>
      <scheme val="minor"/>
    </font>
    <font>
      <u/>
      <sz val="10"/>
      <color indexed="12"/>
      <name val="Arial"/>
      <family val="2"/>
    </font>
    <font>
      <sz val="8"/>
      <name val="Arial"/>
      <family val="2"/>
    </font>
    <font>
      <b/>
      <sz val="8"/>
      <name val="Arial"/>
      <family val="2"/>
    </font>
    <font>
      <sz val="11"/>
      <color theme="1"/>
      <name val="Arial"/>
      <family val="2"/>
    </font>
    <font>
      <sz val="10"/>
      <color theme="1"/>
      <name val="Arial"/>
      <family val="2"/>
    </font>
    <font>
      <u/>
      <sz val="8"/>
      <color indexed="12"/>
      <name val="Arial"/>
      <family val="2"/>
    </font>
    <font>
      <sz val="7.5"/>
      <name val="Arial"/>
      <family val="2"/>
    </font>
    <font>
      <sz val="8"/>
      <color theme="0" tint="-0.14999847407452621"/>
      <name val="Arial"/>
      <family val="2"/>
    </font>
    <font>
      <sz val="8"/>
      <color theme="1"/>
      <name val="Arial"/>
      <family val="2"/>
    </font>
    <font>
      <b/>
      <sz val="9"/>
      <color indexed="81"/>
      <name val="Tahoma"/>
      <family val="2"/>
    </font>
    <font>
      <sz val="9"/>
      <color indexed="81"/>
      <name val="Tahoma"/>
      <family val="2"/>
    </font>
    <font>
      <b/>
      <sz val="9"/>
      <color indexed="81"/>
      <name val="Arial"/>
      <family val="2"/>
    </font>
    <font>
      <sz val="8"/>
      <color indexed="81"/>
      <name val="Arial"/>
      <family val="2"/>
    </font>
    <font>
      <sz val="9"/>
      <color indexed="81"/>
      <name val="Arial"/>
      <family val="2"/>
    </font>
    <font>
      <sz val="10"/>
      <color indexed="81"/>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b/>
      <sz val="11"/>
      <color indexed="8"/>
      <name val="Calibri"/>
      <family val="2"/>
    </font>
    <font>
      <sz val="10"/>
      <color indexed="8"/>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1"/>
      <color indexed="12"/>
      <name val="Calibri"/>
      <family val="2"/>
    </font>
    <font>
      <sz val="11"/>
      <color indexed="62"/>
      <name val="Calibri"/>
      <family val="2"/>
    </font>
    <font>
      <sz val="11"/>
      <color indexed="52"/>
      <name val="Calibri"/>
      <family val="2"/>
    </font>
    <font>
      <sz val="10"/>
      <name val="MS Sans Serif"/>
      <family val="2"/>
    </font>
    <font>
      <sz val="9"/>
      <color theme="1"/>
      <name val="Arial"/>
      <family val="2"/>
    </font>
    <font>
      <sz val="9"/>
      <color indexed="8"/>
      <name val="Arial"/>
      <family val="2"/>
    </font>
    <font>
      <b/>
      <sz val="11"/>
      <color indexed="63"/>
      <name val="Calibri"/>
      <family val="2"/>
    </font>
    <font>
      <b/>
      <sz val="18"/>
      <color indexed="56"/>
      <name val="Cambria"/>
      <family val="2"/>
    </font>
    <font>
      <b/>
      <sz val="18"/>
      <color indexed="62"/>
      <name val="Cambria"/>
      <family val="2"/>
    </font>
    <font>
      <sz val="11"/>
      <color indexed="10"/>
      <name val="Calibri"/>
      <family val="2"/>
    </font>
    <font>
      <u/>
      <sz val="11"/>
      <color theme="11"/>
      <name val="Calibri"/>
      <family val="2"/>
      <scheme val="minor"/>
    </font>
    <font>
      <sz val="12"/>
      <name val="Arial"/>
      <family val="2"/>
    </font>
    <font>
      <b/>
      <sz val="12"/>
      <name val="Arial"/>
      <family val="2"/>
    </font>
    <font>
      <b/>
      <sz val="14"/>
      <name val="Arial"/>
      <family val="2"/>
    </font>
    <font>
      <b/>
      <sz val="16"/>
      <name val="Arial"/>
      <family val="2"/>
    </font>
    <font>
      <sz val="11"/>
      <name val="Arial"/>
      <family val="2"/>
    </font>
    <font>
      <sz val="9"/>
      <name val="Arial"/>
      <family val="2"/>
    </font>
    <font>
      <sz val="11"/>
      <name val="Calibri"/>
      <family val="2"/>
    </font>
    <font>
      <sz val="11"/>
      <name val="Calibri"/>
      <family val="2"/>
      <scheme val="minor"/>
    </font>
    <font>
      <b/>
      <sz val="11"/>
      <name val="Arial"/>
      <family val="2"/>
    </font>
    <font>
      <b/>
      <sz val="9"/>
      <name val="Arial"/>
      <family val="2"/>
    </font>
    <font>
      <b/>
      <sz val="11"/>
      <color theme="1"/>
      <name val="Calibri"/>
      <family val="2"/>
      <scheme val="minor"/>
    </font>
  </fonts>
  <fills count="43">
    <fill>
      <patternFill patternType="none"/>
    </fill>
    <fill>
      <patternFill patternType="gray125"/>
    </fill>
    <fill>
      <patternFill patternType="solid">
        <fgColor theme="4" tint="0.79998168889431442"/>
        <bgColor indexed="64"/>
      </patternFill>
    </fill>
    <fill>
      <patternFill patternType="solid">
        <fgColor theme="0" tint="-4.9989318521683403E-2"/>
        <bgColor indexed="64"/>
      </patternFill>
    </fill>
    <fill>
      <patternFill patternType="solid">
        <fgColor indexed="22"/>
        <bgColor indexed="64"/>
      </patternFill>
    </fill>
    <fill>
      <patternFill patternType="solid">
        <fgColor theme="0" tint="-0.149998474074526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53"/>
      </patternFill>
    </fill>
    <fill>
      <patternFill patternType="lightUp">
        <fgColor indexed="9"/>
        <bgColor indexed="22"/>
      </patternFill>
    </fill>
    <fill>
      <patternFill patternType="solid">
        <fgColor indexed="47"/>
        <bgColor indexed="47"/>
      </patternFill>
    </fill>
    <fill>
      <patternFill patternType="solid">
        <fgColor indexed="44"/>
        <bgColor indexed="44"/>
      </patternFill>
    </fill>
    <fill>
      <patternFill patternType="solid">
        <fgColor indexed="27"/>
        <bgColor indexed="27"/>
      </patternFill>
    </fill>
    <fill>
      <patternFill patternType="solid">
        <fgColor indexed="22"/>
        <bgColor indexed="22"/>
      </patternFill>
    </fill>
    <fill>
      <patternFill patternType="solid">
        <fgColor indexed="55"/>
        <bgColor indexed="55"/>
      </patternFill>
    </fill>
    <fill>
      <patternFill patternType="solid">
        <fgColor indexed="45"/>
        <bgColor indexed="45"/>
      </patternFill>
    </fill>
    <fill>
      <patternFill patternType="solid">
        <fgColor indexed="26"/>
        <bgColor indexed="26"/>
      </patternFill>
    </fill>
    <fill>
      <patternFill patternType="solid">
        <fgColor indexed="43"/>
        <bgColor indexed="43"/>
      </patternFill>
    </fill>
    <fill>
      <patternFill patternType="solid">
        <fgColor indexed="26"/>
      </patternFill>
    </fill>
    <fill>
      <patternFill patternType="solid">
        <fgColor theme="3" tint="0.79998168889431442"/>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8" tint="0.59999389629810485"/>
        <bgColor indexed="64"/>
      </patternFill>
    </fill>
    <fill>
      <patternFill patternType="solid">
        <fgColor theme="0"/>
        <bgColor indexed="64"/>
      </patternFill>
    </fill>
  </fills>
  <borders count="26">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auto="1"/>
      </top>
      <bottom/>
      <diagonal/>
    </border>
    <border>
      <left/>
      <right/>
      <top/>
      <bottom style="thin">
        <color indexed="64"/>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39">
    <xf numFmtId="0" fontId="0" fillId="0" borderId="0"/>
    <xf numFmtId="43" fontId="1" fillId="0" borderId="0" applyFont="0" applyFill="0" applyBorder="0" applyAlignment="0" applyProtection="0"/>
    <xf numFmtId="0" fontId="5" fillId="0" borderId="0" applyNumberFormat="0" applyFill="0" applyBorder="0" applyAlignment="0" applyProtection="0">
      <alignment vertical="top"/>
      <protection locked="0"/>
    </xf>
    <xf numFmtId="0" fontId="2" fillId="0" borderId="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20" fillId="9" borderId="0" applyNumberFormat="0" applyBorder="0" applyAlignment="0" applyProtection="0"/>
    <xf numFmtId="0" fontId="20" fillId="12" borderId="0" applyNumberFormat="0" applyBorder="0" applyAlignment="0" applyProtection="0"/>
    <xf numFmtId="0" fontId="20" fillId="15" borderId="0" applyNumberFormat="0" applyBorder="0" applyAlignment="0" applyProtection="0"/>
    <xf numFmtId="0" fontId="21" fillId="16"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21" fillId="19" borderId="0" applyNumberFormat="0" applyBorder="0" applyAlignment="0" applyProtection="0"/>
    <xf numFmtId="0" fontId="21" fillId="20"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21" fillId="23" borderId="0" applyNumberFormat="0" applyBorder="0" applyAlignment="0" applyProtection="0"/>
    <xf numFmtId="0" fontId="22" fillId="7" borderId="0" applyNumberFormat="0" applyBorder="0" applyAlignment="0" applyProtection="0"/>
    <xf numFmtId="0" fontId="23" fillId="24" borderId="8" applyNumberFormat="0" applyAlignment="0" applyProtection="0"/>
    <xf numFmtId="0" fontId="24" fillId="25" borderId="9" applyNumberFormat="0" applyAlignment="0" applyProtection="0"/>
    <xf numFmtId="43"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0" fillId="0" borderId="0" applyFont="0" applyFill="0" applyBorder="0" applyAlignment="0" applyProtection="0"/>
    <xf numFmtId="165" fontId="20" fillId="0" borderId="0" applyFont="0" applyFill="0" applyBorder="0" applyAlignment="0" applyProtection="0"/>
    <xf numFmtId="0" fontId="25" fillId="26" borderId="0" applyNumberFormat="0" applyBorder="0" applyAlignment="0" applyProtection="0"/>
    <xf numFmtId="0" fontId="25" fillId="27" borderId="0" applyNumberFormat="0" applyBorder="0" applyAlignment="0" applyProtection="0"/>
    <xf numFmtId="0" fontId="25" fillId="28" borderId="0" applyNumberFormat="0" applyBorder="0" applyAlignment="0" applyProtection="0"/>
    <xf numFmtId="0" fontId="20" fillId="29" borderId="0" applyNumberFormat="0" applyBorder="0" applyAlignment="0" applyProtection="0"/>
    <xf numFmtId="0" fontId="20" fillId="30" borderId="0" applyNumberFormat="0" applyBorder="0" applyAlignment="0" applyProtection="0"/>
    <xf numFmtId="0" fontId="21" fillId="31" borderId="0" applyNumberFormat="0" applyBorder="0" applyAlignment="0" applyProtection="0"/>
    <xf numFmtId="0" fontId="20" fillId="29" borderId="0" applyNumberFormat="0" applyBorder="0" applyAlignment="0" applyProtection="0"/>
    <xf numFmtId="0" fontId="20" fillId="32" borderId="0" applyNumberFormat="0" applyBorder="0" applyAlignment="0" applyProtection="0"/>
    <xf numFmtId="0" fontId="21" fillId="33" borderId="0" applyNumberFormat="0" applyBorder="0" applyAlignment="0" applyProtection="0"/>
    <xf numFmtId="0" fontId="20" fillId="29" borderId="0" applyNumberFormat="0" applyBorder="0" applyAlignment="0" applyProtection="0"/>
    <xf numFmtId="0" fontId="20" fillId="29" borderId="0" applyNumberFormat="0" applyBorder="0" applyAlignment="0" applyProtection="0"/>
    <xf numFmtId="0" fontId="21" fillId="32" borderId="0" applyNumberFormat="0" applyBorder="0" applyAlignment="0" applyProtection="0"/>
    <xf numFmtId="0" fontId="20" fillId="29" borderId="0" applyNumberFormat="0" applyBorder="0" applyAlignment="0" applyProtection="0"/>
    <xf numFmtId="0" fontId="20" fillId="32" borderId="0" applyNumberFormat="0" applyBorder="0" applyAlignment="0" applyProtection="0"/>
    <xf numFmtId="0" fontId="21" fillId="34" borderId="0" applyNumberFormat="0" applyBorder="0" applyAlignment="0" applyProtection="0"/>
    <xf numFmtId="0" fontId="20" fillId="29" borderId="0" applyNumberFormat="0" applyBorder="0" applyAlignment="0" applyProtection="0"/>
    <xf numFmtId="0" fontId="20" fillId="31" borderId="0" applyNumberFormat="0" applyBorder="0" applyAlignment="0" applyProtection="0"/>
    <xf numFmtId="0" fontId="21" fillId="31" borderId="0" applyNumberFormat="0" applyBorder="0" applyAlignment="0" applyProtection="0"/>
    <xf numFmtId="0" fontId="20" fillId="29" borderId="0" applyNumberFormat="0" applyBorder="0" applyAlignment="0" applyProtection="0"/>
    <xf numFmtId="0" fontId="20" fillId="35" borderId="0" applyNumberFormat="0" applyBorder="0" applyAlignment="0" applyProtection="0"/>
    <xf numFmtId="0" fontId="21" fillId="36" borderId="0" applyNumberFormat="0" applyBorder="0" applyAlignment="0" applyProtection="0"/>
    <xf numFmtId="166" fontId="26" fillId="0" borderId="0" applyFont="0" applyFill="0" applyBorder="0" applyAlignment="0" applyProtection="0"/>
    <xf numFmtId="166" fontId="2" fillId="0" borderId="0" applyFont="0" applyFill="0" applyBorder="0" applyAlignment="0" applyProtection="0"/>
    <xf numFmtId="0" fontId="20" fillId="0" borderId="0"/>
    <xf numFmtId="0" fontId="27" fillId="0" borderId="0" applyNumberFormat="0" applyFill="0" applyBorder="0" applyAlignment="0" applyProtection="0"/>
    <xf numFmtId="0" fontId="28" fillId="8" borderId="0" applyNumberFormat="0" applyBorder="0" applyAlignment="0" applyProtection="0"/>
    <xf numFmtId="0" fontId="29" fillId="0" borderId="10" applyNumberFormat="0" applyFill="0" applyAlignment="0" applyProtection="0"/>
    <xf numFmtId="0" fontId="30" fillId="0" borderId="11" applyNumberFormat="0" applyFill="0" applyAlignment="0" applyProtection="0"/>
    <xf numFmtId="0" fontId="31" fillId="0" borderId="12" applyNumberFormat="0" applyFill="0" applyAlignment="0" applyProtection="0"/>
    <xf numFmtId="0" fontId="31" fillId="0" borderId="0" applyNumberFormat="0" applyFill="0" applyBorder="0" applyAlignment="0" applyProtection="0"/>
    <xf numFmtId="0" fontId="32" fillId="0" borderId="0" applyNumberFormat="0" applyFill="0" applyBorder="0" applyAlignment="0" applyProtection="0">
      <alignment vertical="top"/>
      <protection locked="0"/>
    </xf>
    <xf numFmtId="0" fontId="33" fillId="11" borderId="8" applyNumberFormat="0" applyAlignment="0" applyProtection="0"/>
    <xf numFmtId="0" fontId="34" fillId="0" borderId="13" applyNumberFormat="0" applyFill="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0" fontId="35"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 fillId="0" borderId="0" applyFont="0" applyFill="0" applyBorder="0" applyAlignment="0" applyProtection="0"/>
    <xf numFmtId="167" fontId="1" fillId="0" borderId="0" applyFont="0" applyFill="0" applyBorder="0" applyAlignment="0" applyProtection="0"/>
    <xf numFmtId="167" fontId="20" fillId="0" borderId="0" applyFont="0" applyFill="0" applyBorder="0" applyAlignment="0" applyProtection="0"/>
    <xf numFmtId="44" fontId="20" fillId="0" borderId="0" applyFont="0" applyFill="0" applyBorder="0" applyAlignment="0" applyProtection="0"/>
    <xf numFmtId="44" fontId="36" fillId="0" borderId="0" applyFont="0" applyFill="0" applyBorder="0" applyAlignment="0" applyProtection="0"/>
    <xf numFmtId="44" fontId="37" fillId="0" borderId="0" applyFont="0" applyFill="0" applyBorder="0" applyAlignment="0" applyProtection="0"/>
    <xf numFmtId="168"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169" fontId="1" fillId="0" borderId="0" applyFont="0" applyFill="0" applyBorder="0" applyAlignment="0" applyProtection="0"/>
    <xf numFmtId="169" fontId="20" fillId="0" borderId="0" applyFont="0" applyFill="0" applyBorder="0" applyAlignment="0" applyProtection="0"/>
    <xf numFmtId="165" fontId="1" fillId="0" borderId="0" applyFont="0" applyFill="0" applyBorder="0" applyAlignment="0" applyProtection="0"/>
    <xf numFmtId="165"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1" fillId="0" borderId="0"/>
    <xf numFmtId="0" fontId="1" fillId="0" borderId="0"/>
    <xf numFmtId="0" fontId="1" fillId="0" borderId="0"/>
    <xf numFmtId="0" fontId="1" fillId="0" borderId="0"/>
    <xf numFmtId="0" fontId="2" fillId="0" borderId="0"/>
    <xf numFmtId="0" fontId="2" fillId="0" borderId="0"/>
    <xf numFmtId="0" fontId="36" fillId="0" borderId="0"/>
    <xf numFmtId="0" fontId="2" fillId="0" borderId="0"/>
    <xf numFmtId="0" fontId="2" fillId="0" borderId="0"/>
    <xf numFmtId="0" fontId="1" fillId="0" borderId="0"/>
    <xf numFmtId="0" fontId="1" fillId="0" borderId="0"/>
    <xf numFmtId="0" fontId="1" fillId="0" borderId="0"/>
    <xf numFmtId="0" fontId="2" fillId="0" borderId="0"/>
    <xf numFmtId="0" fontId="20" fillId="0" borderId="0"/>
    <xf numFmtId="0" fontId="1" fillId="0" borderId="0"/>
    <xf numFmtId="0" fontId="2" fillId="0" borderId="0"/>
    <xf numFmtId="0" fontId="2" fillId="0" borderId="0"/>
    <xf numFmtId="0" fontId="36" fillId="0" borderId="0"/>
    <xf numFmtId="0" fontId="35"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0" fillId="37" borderId="14" applyNumberFormat="0" applyFont="0" applyAlignment="0" applyProtection="0"/>
    <xf numFmtId="0" fontId="38" fillId="24" borderId="15" applyNumberFormat="0" applyAlignment="0" applyProtection="0"/>
    <xf numFmtId="9" fontId="2" fillId="0" borderId="0" applyFont="0" applyFill="0" applyBorder="0" applyAlignment="0" applyProtection="0"/>
    <xf numFmtId="9" fontId="2" fillId="0" borderId="0" applyFont="0" applyFill="0" applyBorder="0" applyAlignment="0" applyProtection="0"/>
    <xf numFmtId="9" fontId="2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39" fillId="0" borderId="0" applyNumberFormat="0" applyFill="0" applyBorder="0" applyAlignment="0" applyProtection="0"/>
    <xf numFmtId="0" fontId="40" fillId="0" borderId="0" applyNumberFormat="0" applyFill="0" applyBorder="0" applyAlignment="0" applyProtection="0"/>
    <xf numFmtId="0" fontId="41" fillId="0" borderId="0" applyNumberFormat="0" applyFill="0" applyBorder="0" applyAlignment="0" applyProtection="0"/>
    <xf numFmtId="0" fontId="42" fillId="0" borderId="0" applyNumberForma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309">
    <xf numFmtId="0" fontId="0" fillId="0" borderId="0" xfId="0"/>
    <xf numFmtId="0" fontId="2" fillId="0" borderId="0" xfId="0" applyFont="1" applyFill="1" applyAlignment="1">
      <alignment horizontal="center" vertical="top"/>
    </xf>
    <xf numFmtId="0" fontId="2" fillId="0" borderId="0" xfId="0" applyFont="1" applyFill="1" applyAlignment="1">
      <alignment vertical="top"/>
    </xf>
    <xf numFmtId="4" fontId="2" fillId="0" borderId="0" xfId="0" applyNumberFormat="1" applyFont="1" applyFill="1" applyAlignment="1">
      <alignment vertical="top"/>
    </xf>
    <xf numFmtId="1" fontId="2" fillId="0" borderId="0" xfId="0" applyNumberFormat="1" applyFont="1" applyFill="1" applyAlignment="1">
      <alignment horizontal="center" vertical="top"/>
    </xf>
    <xf numFmtId="4" fontId="3" fillId="0" borderId="0" xfId="0" applyNumberFormat="1" applyFont="1" applyFill="1" applyAlignment="1">
      <alignment vertical="top"/>
    </xf>
    <xf numFmtId="4" fontId="2" fillId="0" borderId="0" xfId="0" applyNumberFormat="1" applyFont="1" applyFill="1" applyAlignment="1">
      <alignment horizontal="center" vertical="top"/>
    </xf>
    <xf numFmtId="3" fontId="2" fillId="0" borderId="0" xfId="0" applyNumberFormat="1" applyFont="1" applyFill="1" applyAlignment="1">
      <alignment horizontal="center" vertical="top"/>
    </xf>
    <xf numFmtId="2" fontId="2" fillId="0" borderId="0" xfId="0" applyNumberFormat="1" applyFont="1" applyFill="1" applyAlignment="1">
      <alignment horizontal="center" vertical="top"/>
    </xf>
    <xf numFmtId="0" fontId="4" fillId="0" borderId="0" xfId="0" applyFont="1"/>
    <xf numFmtId="0" fontId="3" fillId="0" borderId="0" xfId="0" applyFont="1" applyFill="1" applyAlignment="1">
      <alignment vertical="top"/>
    </xf>
    <xf numFmtId="1" fontId="3" fillId="0" borderId="0" xfId="0" applyNumberFormat="1" applyFont="1" applyFill="1" applyAlignment="1">
      <alignment horizontal="center" vertical="top"/>
    </xf>
    <xf numFmtId="0" fontId="3" fillId="0" borderId="0" xfId="0" applyFont="1" applyFill="1" applyAlignment="1">
      <alignment horizontal="center" vertical="top"/>
    </xf>
    <xf numFmtId="3" fontId="3" fillId="0" borderId="0" xfId="0" applyNumberFormat="1" applyFont="1" applyFill="1" applyAlignment="1">
      <alignment horizontal="center" vertical="top"/>
    </xf>
    <xf numFmtId="3" fontId="4" fillId="0" borderId="0" xfId="0" applyNumberFormat="1" applyFont="1" applyAlignment="1">
      <alignment horizontal="center"/>
    </xf>
    <xf numFmtId="2" fontId="3" fillId="0" borderId="0" xfId="0" applyNumberFormat="1" applyFont="1" applyFill="1" applyAlignment="1">
      <alignment vertical="top"/>
    </xf>
    <xf numFmtId="0" fontId="3" fillId="0" borderId="0" xfId="0" applyFont="1" applyFill="1" applyAlignment="1">
      <alignment horizontal="left" vertical="top"/>
    </xf>
    <xf numFmtId="2" fontId="3" fillId="0" borderId="0" xfId="0" applyNumberFormat="1" applyFont="1" applyFill="1" applyAlignment="1">
      <alignment horizontal="left" vertical="top"/>
    </xf>
    <xf numFmtId="4" fontId="3" fillId="0" borderId="0" xfId="0" applyNumberFormat="1" applyFont="1" applyFill="1" applyAlignment="1">
      <alignment horizontal="left" vertical="top"/>
    </xf>
    <xf numFmtId="0" fontId="5" fillId="0" borderId="0" xfId="2" applyFill="1" applyAlignment="1" applyProtection="1">
      <alignment horizontal="left" vertical="top"/>
    </xf>
    <xf numFmtId="0" fontId="3" fillId="2" borderId="1" xfId="0" applyFont="1" applyFill="1" applyBorder="1" applyAlignment="1">
      <alignment horizontal="left" vertical="top" wrapText="1"/>
    </xf>
    <xf numFmtId="0" fontId="8" fillId="0" borderId="0" xfId="0" applyFont="1"/>
    <xf numFmtId="3" fontId="9" fillId="0" borderId="0" xfId="0" applyNumberFormat="1" applyFont="1" applyAlignment="1">
      <alignment horizontal="center"/>
    </xf>
    <xf numFmtId="0" fontId="3" fillId="0" borderId="0" xfId="0" applyFont="1" applyFill="1" applyBorder="1" applyAlignment="1">
      <alignment vertical="center" wrapText="1"/>
    </xf>
    <xf numFmtId="0" fontId="3" fillId="0" borderId="0" xfId="0" applyFont="1" applyFill="1" applyBorder="1" applyAlignment="1">
      <alignment vertical="center"/>
    </xf>
    <xf numFmtId="0" fontId="3" fillId="0" borderId="0" xfId="0" applyFont="1" applyFill="1" applyBorder="1" applyAlignment="1">
      <alignment horizontal="center" vertical="top"/>
    </xf>
    <xf numFmtId="0" fontId="3" fillId="0" borderId="6" xfId="0" applyFont="1" applyFill="1" applyBorder="1" applyAlignment="1">
      <alignment horizontal="left" vertical="center"/>
    </xf>
    <xf numFmtId="3" fontId="3" fillId="0" borderId="0" xfId="0" applyNumberFormat="1" applyFont="1" applyFill="1" applyBorder="1" applyAlignment="1">
      <alignment horizontal="center" vertical="top"/>
    </xf>
    <xf numFmtId="2" fontId="3" fillId="0" borderId="0" xfId="0" applyNumberFormat="1" applyFont="1" applyFill="1" applyBorder="1" applyAlignment="1">
      <alignment vertical="top"/>
    </xf>
    <xf numFmtId="0" fontId="3" fillId="0" borderId="0" xfId="0" applyFont="1" applyFill="1" applyBorder="1" applyAlignment="1">
      <alignment vertical="top"/>
    </xf>
    <xf numFmtId="0" fontId="2" fillId="0" borderId="0" xfId="0" applyFont="1" applyFill="1" applyAlignment="1">
      <alignment horizontal="left" vertical="top"/>
    </xf>
    <xf numFmtId="4" fontId="3" fillId="0" borderId="0" xfId="0" applyNumberFormat="1" applyFont="1" applyFill="1" applyBorder="1" applyAlignment="1">
      <alignment vertical="top"/>
    </xf>
    <xf numFmtId="0" fontId="2" fillId="3" borderId="6" xfId="0" applyFont="1" applyFill="1" applyBorder="1" applyAlignment="1">
      <alignment horizontal="left" vertical="top" wrapText="1"/>
    </xf>
    <xf numFmtId="0" fontId="3" fillId="0" borderId="0" xfId="0" applyFont="1" applyFill="1" applyBorder="1" applyAlignment="1">
      <alignment horizontal="left" vertical="top"/>
    </xf>
    <xf numFmtId="0" fontId="3" fillId="0" borderId="6" xfId="0" applyFont="1" applyFill="1" applyBorder="1" applyAlignment="1">
      <alignment horizontal="left" vertical="center" wrapText="1"/>
    </xf>
    <xf numFmtId="0" fontId="2" fillId="0" borderId="0" xfId="0" applyFont="1" applyFill="1" applyBorder="1" applyAlignment="1">
      <alignment vertical="top"/>
    </xf>
    <xf numFmtId="4" fontId="2" fillId="0" borderId="0" xfId="0" applyNumberFormat="1" applyFont="1" applyFill="1" applyBorder="1" applyAlignment="1">
      <alignment vertical="top"/>
    </xf>
    <xf numFmtId="0" fontId="2" fillId="3" borderId="6" xfId="0" applyFont="1" applyFill="1" applyBorder="1" applyAlignment="1">
      <alignment horizontal="left" vertical="center"/>
    </xf>
    <xf numFmtId="0" fontId="2" fillId="0" borderId="0" xfId="0" applyFont="1" applyFill="1" applyBorder="1" applyAlignment="1">
      <alignment horizontal="center" vertical="top"/>
    </xf>
    <xf numFmtId="3" fontId="2" fillId="0" borderId="0" xfId="0" applyNumberFormat="1" applyFont="1" applyFill="1" applyBorder="1" applyAlignment="1">
      <alignment horizontal="center" vertical="top"/>
    </xf>
    <xf numFmtId="2" fontId="2" fillId="0" borderId="0" xfId="0" applyNumberFormat="1" applyFont="1" applyFill="1" applyBorder="1" applyAlignment="1">
      <alignment horizontal="center" vertical="top"/>
    </xf>
    <xf numFmtId="0" fontId="2" fillId="0" borderId="0" xfId="0" applyFont="1" applyFill="1" applyBorder="1" applyAlignment="1">
      <alignment vertical="center" wrapText="1"/>
    </xf>
    <xf numFmtId="0" fontId="2" fillId="0" borderId="0" xfId="0" applyFont="1" applyFill="1" applyBorder="1" applyAlignment="1">
      <alignment horizontal="left" vertical="center" wrapText="1"/>
    </xf>
    <xf numFmtId="0" fontId="7" fillId="0" borderId="0" xfId="0" applyFont="1" applyFill="1" applyBorder="1" applyAlignment="1">
      <alignment horizontal="left" vertical="center" wrapText="1"/>
    </xf>
    <xf numFmtId="0" fontId="6" fillId="0" borderId="0" xfId="0" applyFont="1" applyFill="1" applyBorder="1" applyAlignment="1">
      <alignment vertical="top"/>
    </xf>
    <xf numFmtId="0" fontId="6" fillId="0" borderId="0" xfId="0" applyFont="1" applyFill="1" applyBorder="1" applyAlignment="1">
      <alignment horizontal="left" vertical="center"/>
    </xf>
    <xf numFmtId="1" fontId="6" fillId="0" borderId="0" xfId="0" applyNumberFormat="1" applyFont="1" applyFill="1" applyBorder="1" applyAlignment="1">
      <alignment horizontal="center" vertical="center"/>
    </xf>
    <xf numFmtId="0" fontId="6" fillId="0" borderId="0" xfId="0" applyFont="1" applyFill="1" applyBorder="1" applyAlignment="1">
      <alignment horizontal="left" vertical="center" wrapText="1"/>
    </xf>
    <xf numFmtId="0" fontId="6" fillId="0" borderId="0" xfId="0" applyFont="1" applyFill="1" applyBorder="1" applyAlignment="1">
      <alignment vertical="center" wrapText="1"/>
    </xf>
    <xf numFmtId="0" fontId="2" fillId="4" borderId="7" xfId="0" applyFont="1" applyFill="1" applyBorder="1" applyAlignment="1">
      <alignment horizontal="left" vertical="top"/>
    </xf>
    <xf numFmtId="4" fontId="2" fillId="0" borderId="0" xfId="0" applyNumberFormat="1" applyFont="1" applyFill="1" applyBorder="1" applyAlignment="1">
      <alignment vertical="center" wrapText="1"/>
    </xf>
    <xf numFmtId="1" fontId="2" fillId="0" borderId="0" xfId="0" applyNumberFormat="1" applyFont="1" applyFill="1" applyBorder="1" applyAlignment="1">
      <alignment horizontal="center" vertical="center" wrapText="1"/>
    </xf>
    <xf numFmtId="4" fontId="2" fillId="0" borderId="0" xfId="0" applyNumberFormat="1" applyFont="1" applyFill="1" applyBorder="1" applyAlignment="1">
      <alignment horizontal="center" vertical="top"/>
    </xf>
    <xf numFmtId="2" fontId="2" fillId="0" borderId="0" xfId="0" applyNumberFormat="1" applyFont="1" applyFill="1" applyBorder="1" applyAlignment="1">
      <alignment horizontal="right" vertical="top"/>
    </xf>
    <xf numFmtId="164" fontId="2" fillId="0" borderId="0" xfId="0" applyNumberFormat="1" applyFont="1" applyFill="1" applyBorder="1" applyAlignment="1">
      <alignment horizontal="right" vertical="top"/>
    </xf>
    <xf numFmtId="4" fontId="11" fillId="0" borderId="4" xfId="0" applyNumberFormat="1" applyFont="1" applyFill="1" applyBorder="1" applyAlignment="1">
      <alignment horizontal="center" vertical="center" wrapText="1"/>
    </xf>
    <xf numFmtId="4" fontId="11" fillId="0" borderId="5" xfId="0" applyNumberFormat="1" applyFont="1" applyFill="1" applyBorder="1" applyAlignment="1">
      <alignment horizontal="center" vertical="center" wrapText="1"/>
    </xf>
    <xf numFmtId="0" fontId="11" fillId="0" borderId="0" xfId="0" applyFont="1" applyFill="1" applyAlignment="1">
      <alignment horizontal="center" vertical="center"/>
    </xf>
    <xf numFmtId="0" fontId="11" fillId="0" borderId="2" xfId="0" applyFont="1" applyFill="1" applyBorder="1" applyAlignment="1">
      <alignment horizontal="center" vertical="center" wrapText="1"/>
    </xf>
    <xf numFmtId="4" fontId="11" fillId="0" borderId="1" xfId="0" applyNumberFormat="1" applyFont="1" applyFill="1" applyBorder="1" applyAlignment="1">
      <alignment horizontal="center" vertical="center" wrapText="1"/>
    </xf>
    <xf numFmtId="3" fontId="11"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4" fontId="11" fillId="0" borderId="1" xfId="3" applyNumberFormat="1" applyFont="1" applyFill="1" applyBorder="1" applyAlignment="1">
      <alignment horizontal="center" vertical="center" wrapText="1"/>
    </xf>
    <xf numFmtId="4" fontId="11" fillId="0" borderId="1" xfId="0" applyNumberFormat="1" applyFont="1" applyFill="1" applyBorder="1" applyAlignment="1">
      <alignment vertical="center" wrapText="1"/>
    </xf>
    <xf numFmtId="1" fontId="11" fillId="0" borderId="1" xfId="0" applyNumberFormat="1" applyFont="1" applyFill="1" applyBorder="1" applyAlignment="1">
      <alignment horizontal="center" vertical="center" wrapText="1"/>
    </xf>
    <xf numFmtId="3" fontId="6" fillId="0" borderId="2" xfId="0" applyNumberFormat="1" applyFont="1" applyFill="1" applyBorder="1" applyAlignment="1">
      <alignment horizontal="center" vertical="top" wrapText="1"/>
    </xf>
    <xf numFmtId="4" fontId="6" fillId="0" borderId="2" xfId="0" applyNumberFormat="1" applyFont="1" applyFill="1" applyBorder="1" applyAlignment="1">
      <alignment horizontal="left" vertical="top" wrapText="1"/>
    </xf>
    <xf numFmtId="4" fontId="6" fillId="0" borderId="2" xfId="0" applyNumberFormat="1" applyFont="1" applyFill="1" applyBorder="1" applyAlignment="1">
      <alignment horizontal="right" vertical="top" wrapText="1"/>
    </xf>
    <xf numFmtId="4" fontId="6" fillId="0" borderId="2" xfId="0" applyNumberFormat="1" applyFont="1" applyFill="1" applyBorder="1" applyAlignment="1">
      <alignment horizontal="center" vertical="top" wrapText="1"/>
    </xf>
    <xf numFmtId="49" fontId="6" fillId="0" borderId="2" xfId="0" applyNumberFormat="1" applyFont="1" applyFill="1" applyBorder="1" applyAlignment="1">
      <alignment horizontal="center" vertical="top" wrapText="1"/>
    </xf>
    <xf numFmtId="3" fontId="6" fillId="0" borderId="2" xfId="0" applyNumberFormat="1" applyFont="1" applyFill="1" applyBorder="1" applyAlignment="1">
      <alignment horizontal="right" vertical="top" wrapText="1"/>
    </xf>
    <xf numFmtId="4" fontId="6" fillId="0" borderId="2" xfId="0" applyNumberFormat="1" applyFont="1" applyFill="1" applyBorder="1" applyAlignment="1">
      <alignment vertical="top" wrapText="1"/>
    </xf>
    <xf numFmtId="0" fontId="6" fillId="0" borderId="0" xfId="0" applyFont="1" applyFill="1" applyAlignment="1">
      <alignment vertical="top"/>
    </xf>
    <xf numFmtId="1" fontId="6" fillId="0" borderId="2" xfId="0" applyNumberFormat="1" applyFont="1" applyFill="1" applyBorder="1" applyAlignment="1">
      <alignment horizontal="center" vertical="top" wrapText="1"/>
    </xf>
    <xf numFmtId="0" fontId="6" fillId="0" borderId="2" xfId="0" applyNumberFormat="1" applyFont="1" applyFill="1" applyBorder="1" applyAlignment="1">
      <alignment horizontal="center" vertical="top" wrapText="1"/>
    </xf>
    <xf numFmtId="1" fontId="6" fillId="0" borderId="2" xfId="1" applyNumberFormat="1" applyFont="1" applyFill="1" applyBorder="1" applyAlignment="1">
      <alignment horizontal="center" vertical="top" wrapText="1"/>
    </xf>
    <xf numFmtId="4" fontId="6" fillId="0" borderId="2" xfId="1" applyNumberFormat="1" applyFont="1" applyFill="1" applyBorder="1" applyAlignment="1">
      <alignment horizontal="center" vertical="top" wrapText="1"/>
    </xf>
    <xf numFmtId="49" fontId="6" fillId="0" borderId="2" xfId="0" applyNumberFormat="1" applyFont="1" applyFill="1" applyBorder="1" applyAlignment="1">
      <alignment horizontal="left" vertical="top" wrapText="1"/>
    </xf>
    <xf numFmtId="0" fontId="12" fillId="5" borderId="2" xfId="0" applyFont="1" applyFill="1" applyBorder="1" applyAlignment="1">
      <alignment horizontal="center" vertical="center"/>
    </xf>
    <xf numFmtId="0" fontId="6" fillId="5" borderId="2" xfId="0" applyFont="1" applyFill="1" applyBorder="1" applyAlignment="1">
      <alignment horizontal="left" vertical="center"/>
    </xf>
    <xf numFmtId="4" fontId="6" fillId="5" borderId="2" xfId="0" applyNumberFormat="1" applyFont="1" applyFill="1" applyBorder="1" applyAlignment="1">
      <alignment vertical="center"/>
    </xf>
    <xf numFmtId="4" fontId="6" fillId="5" borderId="2" xfId="0" applyNumberFormat="1" applyFont="1" applyFill="1" applyBorder="1" applyAlignment="1">
      <alignment horizontal="right" vertical="center" wrapText="1"/>
    </xf>
    <xf numFmtId="1" fontId="6" fillId="5" borderId="2" xfId="0" applyNumberFormat="1" applyFont="1" applyFill="1" applyBorder="1" applyAlignment="1">
      <alignment horizontal="center" vertical="center" wrapText="1"/>
    </xf>
    <xf numFmtId="4" fontId="6" fillId="5" borderId="2" xfId="0" applyNumberFormat="1" applyFont="1" applyFill="1" applyBorder="1" applyAlignment="1">
      <alignment horizontal="right" vertical="center"/>
    </xf>
    <xf numFmtId="2" fontId="6" fillId="5" borderId="2" xfId="0" applyNumberFormat="1" applyFont="1" applyFill="1" applyBorder="1" applyAlignment="1">
      <alignment horizontal="center" vertical="center" wrapText="1"/>
    </xf>
    <xf numFmtId="3" fontId="6" fillId="5" borderId="2" xfId="0" applyNumberFormat="1" applyFont="1" applyFill="1" applyBorder="1" applyAlignment="1">
      <alignment horizontal="center" vertical="center" wrapText="1"/>
    </xf>
    <xf numFmtId="3" fontId="6" fillId="5" borderId="2" xfId="0" applyNumberFormat="1" applyFont="1" applyFill="1" applyBorder="1" applyAlignment="1">
      <alignment horizontal="right" vertical="center"/>
    </xf>
    <xf numFmtId="3" fontId="6" fillId="5" borderId="2" xfId="0" applyNumberFormat="1" applyFont="1" applyFill="1" applyBorder="1" applyAlignment="1">
      <alignment horizontal="right" vertical="center" wrapText="1"/>
    </xf>
    <xf numFmtId="0" fontId="13" fillId="0" borderId="0" xfId="0" applyFont="1"/>
    <xf numFmtId="0" fontId="6" fillId="0" borderId="0" xfId="0" applyFont="1" applyFill="1" applyBorder="1" applyAlignment="1">
      <alignment horizontal="center" vertical="top"/>
    </xf>
    <xf numFmtId="4" fontId="6" fillId="0" borderId="0" xfId="0" applyNumberFormat="1" applyFont="1" applyFill="1" applyBorder="1" applyAlignment="1">
      <alignment vertical="top"/>
    </xf>
    <xf numFmtId="3" fontId="6" fillId="0" borderId="0" xfId="0" applyNumberFormat="1" applyFont="1" applyFill="1" applyBorder="1" applyAlignment="1">
      <alignment horizontal="center" vertical="top"/>
    </xf>
    <xf numFmtId="49" fontId="6" fillId="0" borderId="0" xfId="0" applyNumberFormat="1" applyFont="1" applyFill="1" applyBorder="1" applyAlignment="1">
      <alignment vertical="top"/>
    </xf>
    <xf numFmtId="4" fontId="6" fillId="0" borderId="0" xfId="0" applyNumberFormat="1" applyFont="1" applyFill="1" applyBorder="1" applyAlignment="1">
      <alignment horizontal="center" vertical="top"/>
    </xf>
    <xf numFmtId="0" fontId="0" fillId="0" borderId="0" xfId="0" applyFont="1"/>
    <xf numFmtId="0" fontId="0" fillId="0" borderId="0" xfId="0" applyFont="1" applyAlignment="1">
      <alignment horizontal="center"/>
    </xf>
    <xf numFmtId="4" fontId="0" fillId="0" borderId="0" xfId="0" applyNumberFormat="1" applyFont="1"/>
    <xf numFmtId="0" fontId="6" fillId="0" borderId="0" xfId="0" applyFont="1" applyFill="1" applyAlignment="1">
      <alignment horizontal="center" vertical="top"/>
    </xf>
    <xf numFmtId="4" fontId="6" fillId="0" borderId="0" xfId="0" applyNumberFormat="1" applyFont="1" applyFill="1" applyAlignment="1">
      <alignment vertical="top"/>
    </xf>
    <xf numFmtId="0" fontId="13" fillId="0" borderId="0" xfId="0" applyFont="1" applyAlignment="1">
      <alignment vertical="top"/>
    </xf>
    <xf numFmtId="3" fontId="6" fillId="0" borderId="0" xfId="0" applyNumberFormat="1" applyFont="1" applyFill="1" applyAlignment="1">
      <alignment horizontal="center" vertical="top"/>
    </xf>
    <xf numFmtId="49" fontId="6" fillId="0" borderId="0" xfId="0" applyNumberFormat="1" applyFont="1" applyFill="1" applyAlignment="1">
      <alignment vertical="top"/>
    </xf>
    <xf numFmtId="4" fontId="6" fillId="0" borderId="0" xfId="0" applyNumberFormat="1" applyFont="1" applyFill="1" applyAlignment="1">
      <alignment horizontal="center" vertical="top"/>
    </xf>
    <xf numFmtId="0" fontId="2" fillId="0" borderId="0" xfId="0" applyFont="1" applyFill="1" applyAlignment="1">
      <alignment horizontal="center" vertical="center"/>
    </xf>
    <xf numFmtId="49" fontId="2" fillId="0" borderId="0" xfId="0" applyNumberFormat="1" applyFont="1" applyFill="1" applyAlignment="1">
      <alignment vertical="top"/>
    </xf>
    <xf numFmtId="4" fontId="2" fillId="0" borderId="0" xfId="0" applyNumberFormat="1" applyFont="1" applyFill="1" applyAlignment="1">
      <alignment horizontal="center" vertical="center"/>
    </xf>
    <xf numFmtId="3" fontId="6" fillId="38" borderId="2" xfId="0" applyNumberFormat="1" applyFont="1" applyFill="1" applyBorder="1" applyAlignment="1">
      <alignment horizontal="center" vertical="top" wrapText="1"/>
    </xf>
    <xf numFmtId="3" fontId="6" fillId="38" borderId="2" xfId="0" applyNumberFormat="1" applyFont="1" applyFill="1" applyBorder="1" applyAlignment="1">
      <alignment vertical="top" wrapText="1"/>
    </xf>
    <xf numFmtId="4" fontId="6" fillId="38" borderId="2" xfId="0" applyNumberFormat="1" applyFont="1" applyFill="1" applyBorder="1" applyAlignment="1">
      <alignment horizontal="center" vertical="top" wrapText="1"/>
    </xf>
    <xf numFmtId="3" fontId="6" fillId="38" borderId="2" xfId="0" applyNumberFormat="1" applyFont="1" applyFill="1" applyBorder="1" applyAlignment="1">
      <alignment horizontal="right" vertical="top" wrapText="1"/>
    </xf>
    <xf numFmtId="4" fontId="6" fillId="38" borderId="2" xfId="0" applyNumberFormat="1" applyFont="1" applyFill="1" applyBorder="1" applyAlignment="1">
      <alignment vertical="top" wrapText="1"/>
    </xf>
    <xf numFmtId="4" fontId="6" fillId="38" borderId="2" xfId="0" applyNumberFormat="1" applyFont="1" applyFill="1" applyBorder="1" applyAlignment="1">
      <alignment horizontal="left" vertical="top" wrapText="1"/>
    </xf>
    <xf numFmtId="4" fontId="6" fillId="38" borderId="2" xfId="0" applyNumberFormat="1" applyFont="1" applyFill="1" applyBorder="1" applyAlignment="1">
      <alignment horizontal="right" vertical="top" wrapText="1"/>
    </xf>
    <xf numFmtId="3" fontId="6" fillId="38" borderId="2" xfId="0" applyNumberFormat="1" applyFont="1" applyFill="1" applyBorder="1" applyAlignment="1">
      <alignment horizontal="left" vertical="top" wrapText="1"/>
    </xf>
    <xf numFmtId="4" fontId="6" fillId="39" borderId="2" xfId="0" applyNumberFormat="1" applyFont="1" applyFill="1" applyBorder="1" applyAlignment="1">
      <alignment horizontal="left" vertical="top" wrapText="1"/>
    </xf>
    <xf numFmtId="4" fontId="6" fillId="39" borderId="2" xfId="0" applyNumberFormat="1" applyFont="1" applyFill="1" applyBorder="1" applyAlignment="1">
      <alignment horizontal="center" vertical="top" wrapText="1"/>
    </xf>
    <xf numFmtId="3" fontId="6" fillId="40" borderId="2" xfId="0" applyNumberFormat="1" applyFont="1" applyFill="1" applyBorder="1" applyAlignment="1">
      <alignment horizontal="center" vertical="top" wrapText="1"/>
    </xf>
    <xf numFmtId="3" fontId="6" fillId="39" borderId="2" xfId="0" applyNumberFormat="1" applyFont="1" applyFill="1" applyBorder="1" applyAlignment="1">
      <alignment horizontal="center" vertical="top" wrapText="1"/>
    </xf>
    <xf numFmtId="4" fontId="6" fillId="40" borderId="2" xfId="0" applyNumberFormat="1" applyFont="1" applyFill="1" applyBorder="1" applyAlignment="1">
      <alignment horizontal="center" vertical="top" wrapText="1"/>
    </xf>
    <xf numFmtId="0" fontId="6" fillId="0" borderId="2" xfId="0" applyFont="1" applyFill="1" applyBorder="1" applyAlignment="1">
      <alignment horizontal="left" vertical="top" wrapText="1"/>
    </xf>
    <xf numFmtId="0" fontId="0" fillId="0" borderId="0" xfId="0" applyAlignment="1">
      <alignment horizontal="center"/>
    </xf>
    <xf numFmtId="0" fontId="43" fillId="0" borderId="0" xfId="0" applyFont="1" applyFill="1" applyAlignment="1">
      <alignment vertical="top" wrapText="1"/>
    </xf>
    <xf numFmtId="4" fontId="43" fillId="0" borderId="0" xfId="0" applyNumberFormat="1" applyFont="1" applyFill="1" applyAlignment="1">
      <alignment vertical="top" wrapText="1"/>
    </xf>
    <xf numFmtId="1" fontId="43" fillId="0" borderId="0" xfId="0" applyNumberFormat="1" applyFont="1" applyFill="1" applyAlignment="1">
      <alignment horizontal="center" vertical="top" wrapText="1"/>
    </xf>
    <xf numFmtId="4" fontId="44" fillId="0" borderId="0" xfId="0" applyNumberFormat="1" applyFont="1" applyFill="1" applyAlignment="1">
      <alignment vertical="top" wrapText="1"/>
    </xf>
    <xf numFmtId="0" fontId="2" fillId="0" borderId="0" xfId="0" applyFont="1" applyFill="1" applyAlignment="1">
      <alignment vertical="top" wrapText="1"/>
    </xf>
    <xf numFmtId="0" fontId="45" fillId="0" borderId="0" xfId="0" applyFont="1" applyFill="1" applyAlignment="1">
      <alignment vertical="top"/>
    </xf>
    <xf numFmtId="0" fontId="45" fillId="0" borderId="0" xfId="0" applyFont="1" applyFill="1" applyAlignment="1">
      <alignment vertical="top" wrapText="1"/>
    </xf>
    <xf numFmtId="1" fontId="45" fillId="0" borderId="0" xfId="0" applyNumberFormat="1" applyFont="1" applyFill="1" applyAlignment="1">
      <alignment horizontal="center" vertical="top" wrapText="1"/>
    </xf>
    <xf numFmtId="0" fontId="0" fillId="0" borderId="0" xfId="0" applyAlignment="1">
      <alignment wrapText="1"/>
    </xf>
    <xf numFmtId="0" fontId="45" fillId="0" borderId="0" xfId="0" applyFont="1" applyFill="1" applyAlignment="1">
      <alignment horizontal="left" vertical="top"/>
    </xf>
    <xf numFmtId="0" fontId="45" fillId="0" borderId="0" xfId="0" applyFont="1" applyFill="1" applyAlignment="1">
      <alignment horizontal="left" vertical="top" wrapText="1"/>
    </xf>
    <xf numFmtId="49" fontId="45" fillId="0" borderId="0" xfId="0" applyNumberFormat="1" applyFont="1" applyFill="1" applyAlignment="1">
      <alignment horizontal="left" vertical="top"/>
    </xf>
    <xf numFmtId="14" fontId="45" fillId="0" borderId="0" xfId="0" applyNumberFormat="1" applyFont="1" applyFill="1" applyAlignment="1">
      <alignment horizontal="left" vertical="top"/>
    </xf>
    <xf numFmtId="0" fontId="3" fillId="2" borderId="1" xfId="0" applyFont="1" applyFill="1" applyBorder="1" applyAlignment="1">
      <alignment horizontal="center" vertical="top"/>
    </xf>
    <xf numFmtId="0" fontId="7" fillId="0" borderId="2" xfId="0" applyFont="1" applyFill="1" applyBorder="1" applyAlignment="1">
      <alignment horizontal="left" vertical="top" wrapText="1"/>
    </xf>
    <xf numFmtId="0" fontId="46" fillId="0" borderId="0" xfId="0" applyFont="1" applyFill="1" applyBorder="1" applyAlignment="1">
      <alignment horizontal="center" vertical="center"/>
    </xf>
    <xf numFmtId="0" fontId="3" fillId="0" borderId="6" xfId="0" applyFont="1" applyFill="1" applyBorder="1" applyAlignment="1">
      <alignment horizontal="center" vertical="center" wrapText="1"/>
    </xf>
    <xf numFmtId="0" fontId="6" fillId="0" borderId="3" xfId="0" applyFont="1" applyFill="1" applyBorder="1" applyAlignment="1">
      <alignment horizontal="left" vertical="top" wrapText="1"/>
    </xf>
    <xf numFmtId="0" fontId="3" fillId="0" borderId="6" xfId="0" applyFont="1" applyFill="1" applyBorder="1" applyAlignment="1">
      <alignment horizontal="center" vertical="center"/>
    </xf>
    <xf numFmtId="0" fontId="6" fillId="0" borderId="2" xfId="0" applyFont="1" applyFill="1" applyBorder="1" applyAlignment="1">
      <alignment horizontal="left" vertical="top"/>
    </xf>
    <xf numFmtId="0" fontId="3" fillId="0" borderId="0" xfId="0" applyFont="1" applyFill="1" applyBorder="1" applyAlignment="1">
      <alignment horizontal="left" vertical="center" wrapText="1"/>
    </xf>
    <xf numFmtId="0" fontId="2" fillId="0" borderId="0" xfId="0" applyFont="1" applyFill="1" applyBorder="1" applyAlignment="1">
      <alignment horizontal="left" vertical="center"/>
    </xf>
    <xf numFmtId="0" fontId="2" fillId="0" borderId="0" xfId="0" applyFont="1" applyFill="1" applyBorder="1" applyAlignment="1">
      <alignment horizontal="center" vertical="center"/>
    </xf>
    <xf numFmtId="0" fontId="2" fillId="0" borderId="0" xfId="0" applyFont="1" applyFill="1" applyBorder="1" applyAlignment="1">
      <alignment horizontal="left" vertical="top"/>
    </xf>
    <xf numFmtId="49" fontId="2" fillId="0" borderId="0" xfId="0" applyNumberFormat="1" applyFont="1" applyFill="1" applyBorder="1" applyAlignment="1">
      <alignment vertical="center" wrapText="1"/>
    </xf>
    <xf numFmtId="0" fontId="2" fillId="3" borderId="7" xfId="0" applyFont="1" applyFill="1" applyBorder="1" applyAlignment="1">
      <alignment vertical="top"/>
    </xf>
    <xf numFmtId="0" fontId="43" fillId="0" borderId="0" xfId="0" applyFont="1" applyFill="1" applyAlignment="1">
      <alignment vertical="top"/>
    </xf>
    <xf numFmtId="4" fontId="6" fillId="0" borderId="0" xfId="0" applyNumberFormat="1" applyFont="1" applyFill="1" applyBorder="1" applyAlignment="1">
      <alignment vertical="center" wrapText="1"/>
    </xf>
    <xf numFmtId="49" fontId="6" fillId="0" borderId="0" xfId="0" applyNumberFormat="1" applyFont="1" applyFill="1" applyBorder="1" applyAlignment="1">
      <alignment vertical="center" wrapText="1"/>
    </xf>
    <xf numFmtId="0" fontId="43" fillId="0" borderId="0" xfId="0" applyFont="1" applyFill="1" applyAlignment="1">
      <alignment horizontal="center" vertical="center" wrapText="1"/>
    </xf>
    <xf numFmtId="0" fontId="2" fillId="0" borderId="2" xfId="0" applyFont="1" applyFill="1" applyBorder="1" applyAlignment="1">
      <alignment horizontal="center" vertical="center" wrapText="1"/>
    </xf>
    <xf numFmtId="0" fontId="6" fillId="0" borderId="0" xfId="0" applyFont="1" applyFill="1" applyAlignment="1">
      <alignment horizontal="center" vertical="center" wrapText="1"/>
    </xf>
    <xf numFmtId="4" fontId="6" fillId="0" borderId="2" xfId="0" applyNumberFormat="1" applyFont="1" applyFill="1" applyBorder="1" applyAlignment="1">
      <alignment horizontal="center" vertical="center" wrapText="1"/>
    </xf>
    <xf numFmtId="1" fontId="6" fillId="0" borderId="2" xfId="0" applyNumberFormat="1" applyFont="1" applyFill="1" applyBorder="1" applyAlignment="1">
      <alignment horizontal="center" vertical="center" wrapText="1"/>
    </xf>
    <xf numFmtId="3" fontId="6" fillId="0" borderId="2" xfId="0" applyNumberFormat="1" applyFont="1" applyFill="1" applyBorder="1" applyAlignment="1">
      <alignment horizontal="center" vertical="center" wrapText="1"/>
    </xf>
    <xf numFmtId="4" fontId="6" fillId="0" borderId="2" xfId="0" applyNumberFormat="1" applyFont="1" applyFill="1" applyBorder="1" applyAlignment="1">
      <alignment vertical="center" wrapText="1"/>
    </xf>
    <xf numFmtId="4" fontId="6" fillId="0" borderId="1" xfId="0"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3" fontId="48" fillId="0" borderId="2" xfId="0" applyNumberFormat="1" applyFont="1" applyFill="1" applyBorder="1" applyAlignment="1">
      <alignment horizontal="center" vertical="center" wrapText="1"/>
    </xf>
    <xf numFmtId="4" fontId="49" fillId="42" borderId="2" xfId="0" applyNumberFormat="1" applyFont="1" applyFill="1" applyBorder="1" applyAlignment="1">
      <alignment horizontal="left" vertical="center" wrapText="1"/>
    </xf>
    <xf numFmtId="4" fontId="49" fillId="0" borderId="2" xfId="0" applyNumberFormat="1" applyFont="1" applyFill="1" applyBorder="1" applyAlignment="1">
      <alignment horizontal="right" vertical="center" wrapText="1"/>
    </xf>
    <xf numFmtId="2" fontId="50" fillId="0" borderId="2" xfId="0" applyNumberFormat="1" applyFont="1" applyFill="1" applyBorder="1" applyAlignment="1">
      <alignment horizontal="center" vertical="center"/>
    </xf>
    <xf numFmtId="3" fontId="48" fillId="0" borderId="2" xfId="0" applyNumberFormat="1" applyFont="1" applyFill="1" applyBorder="1" applyAlignment="1">
      <alignment horizontal="center" vertical="top" wrapText="1"/>
    </xf>
    <xf numFmtId="0" fontId="48" fillId="0" borderId="2" xfId="0" applyNumberFormat="1" applyFont="1" applyFill="1" applyBorder="1" applyAlignment="1">
      <alignment horizontal="center" vertical="top" wrapText="1"/>
    </xf>
    <xf numFmtId="14" fontId="48" fillId="0" borderId="2" xfId="0" applyNumberFormat="1" applyFont="1" applyFill="1" applyBorder="1" applyAlignment="1">
      <alignment horizontal="center" vertical="center" wrapText="1"/>
    </xf>
    <xf numFmtId="4" fontId="48" fillId="0" borderId="2" xfId="0" applyNumberFormat="1" applyFont="1" applyFill="1" applyBorder="1" applyAlignment="1">
      <alignment horizontal="center" vertical="top" wrapText="1"/>
    </xf>
    <xf numFmtId="4" fontId="48" fillId="0" borderId="2" xfId="0" applyNumberFormat="1" applyFont="1" applyFill="1" applyBorder="1" applyAlignment="1">
      <alignment horizontal="center" vertical="center" wrapText="1"/>
    </xf>
    <xf numFmtId="3" fontId="48" fillId="0" borderId="2" xfId="0" applyNumberFormat="1" applyFont="1" applyFill="1" applyBorder="1" applyAlignment="1">
      <alignment horizontal="left" vertical="top" wrapText="1"/>
    </xf>
    <xf numFmtId="4" fontId="48" fillId="0" borderId="2" xfId="0" applyNumberFormat="1" applyFont="1" applyFill="1" applyBorder="1" applyAlignment="1">
      <alignment horizontal="left" vertical="top" wrapText="1"/>
    </xf>
    <xf numFmtId="3" fontId="48" fillId="0" borderId="2" xfId="0" applyNumberFormat="1" applyFont="1" applyFill="1" applyBorder="1" applyAlignment="1">
      <alignment horizontal="left" vertical="center" wrapText="1"/>
    </xf>
    <xf numFmtId="3" fontId="48" fillId="0" borderId="2" xfId="0" applyNumberFormat="1" applyFont="1" applyFill="1" applyBorder="1" applyAlignment="1">
      <alignment horizontal="right" vertical="center" wrapText="1"/>
    </xf>
    <xf numFmtId="3" fontId="48" fillId="0" borderId="2" xfId="0" applyNumberFormat="1" applyFont="1" applyFill="1" applyBorder="1" applyAlignment="1">
      <alignment horizontal="right" vertical="top" wrapText="1"/>
    </xf>
    <xf numFmtId="44" fontId="48" fillId="0" borderId="2" xfId="137" applyFont="1" applyFill="1" applyBorder="1" applyAlignment="1">
      <alignment horizontal="right" vertical="top" wrapText="1"/>
    </xf>
    <xf numFmtId="0" fontId="7" fillId="0" borderId="2" xfId="0" applyFont="1" applyFill="1" applyBorder="1" applyAlignment="1">
      <alignment vertical="center" wrapText="1"/>
    </xf>
    <xf numFmtId="0" fontId="6" fillId="0" borderId="0" xfId="0" applyFont="1" applyFill="1" applyAlignment="1">
      <alignment vertical="center" wrapText="1"/>
    </xf>
    <xf numFmtId="0" fontId="6" fillId="0" borderId="22" xfId="0" applyFont="1" applyFill="1" applyBorder="1" applyAlignment="1">
      <alignment horizontal="center" vertical="center" wrapText="1"/>
    </xf>
    <xf numFmtId="0" fontId="51" fillId="4" borderId="23" xfId="0" applyFont="1" applyFill="1" applyBorder="1" applyAlignment="1">
      <alignment horizontal="left" vertical="center" wrapText="1"/>
    </xf>
    <xf numFmtId="4" fontId="51" fillId="4" borderId="23" xfId="0" applyNumberFormat="1" applyFont="1" applyFill="1" applyBorder="1" applyAlignment="1">
      <alignment horizontal="right" vertical="center" wrapText="1"/>
    </xf>
    <xf numFmtId="4" fontId="52" fillId="4" borderId="23" xfId="0" applyNumberFormat="1" applyFont="1" applyFill="1" applyBorder="1" applyAlignment="1">
      <alignment horizontal="right" vertical="center" wrapText="1"/>
    </xf>
    <xf numFmtId="1" fontId="52" fillId="4" borderId="23" xfId="0" applyNumberFormat="1" applyFont="1" applyFill="1" applyBorder="1" applyAlignment="1">
      <alignment horizontal="center" vertical="center" wrapText="1"/>
    </xf>
    <xf numFmtId="3" fontId="52" fillId="4" borderId="23" xfId="0" applyNumberFormat="1" applyFont="1" applyFill="1" applyBorder="1" applyAlignment="1">
      <alignment horizontal="center" vertical="center" wrapText="1"/>
    </xf>
    <xf numFmtId="4" fontId="52" fillId="4" borderId="23" xfId="0" applyNumberFormat="1" applyFont="1" applyFill="1" applyBorder="1" applyAlignment="1">
      <alignment horizontal="center" vertical="center" wrapText="1"/>
    </xf>
    <xf numFmtId="0" fontId="0" fillId="0" borderId="0" xfId="0" applyFill="1" applyAlignment="1">
      <alignment horizontal="center"/>
    </xf>
    <xf numFmtId="0" fontId="0" fillId="0" borderId="0" xfId="0" applyFill="1"/>
    <xf numFmtId="0" fontId="0" fillId="0" borderId="0" xfId="0" applyAlignment="1"/>
    <xf numFmtId="0" fontId="0" fillId="0" borderId="0" xfId="0" applyBorder="1"/>
    <xf numFmtId="0" fontId="0" fillId="0" borderId="0" xfId="0" applyFill="1" applyBorder="1" applyAlignment="1"/>
    <xf numFmtId="0" fontId="0" fillId="0" borderId="0" xfId="0" applyBorder="1" applyAlignment="1"/>
    <xf numFmtId="0" fontId="0" fillId="0" borderId="0" xfId="0" applyBorder="1" applyAlignment="1">
      <alignment horizontal="center"/>
    </xf>
    <xf numFmtId="0" fontId="53" fillId="0" borderId="2" xfId="0" applyFont="1" applyBorder="1" applyAlignment="1">
      <alignment horizontal="center" vertical="center"/>
    </xf>
    <xf numFmtId="44" fontId="0" fillId="0" borderId="0" xfId="137" applyFont="1"/>
    <xf numFmtId="44" fontId="6" fillId="38" borderId="2" xfId="137" applyFont="1" applyFill="1" applyBorder="1" applyAlignment="1">
      <alignment horizontal="right" vertical="top" wrapText="1"/>
    </xf>
    <xf numFmtId="44" fontId="6" fillId="38" borderId="2" xfId="137" applyFont="1" applyFill="1" applyBorder="1" applyAlignment="1">
      <alignment horizontal="left" vertical="top" wrapText="1"/>
    </xf>
    <xf numFmtId="44" fontId="6" fillId="38" borderId="2" xfId="137" applyFont="1" applyFill="1" applyBorder="1" applyAlignment="1">
      <alignment horizontal="center" vertical="top" wrapText="1"/>
    </xf>
    <xf numFmtId="44" fontId="6" fillId="5" borderId="2" xfId="137" applyFont="1" applyFill="1" applyBorder="1" applyAlignment="1">
      <alignment vertical="center"/>
    </xf>
    <xf numFmtId="0" fontId="0" fillId="0" borderId="0" xfId="0" applyBorder="1" applyAlignment="1">
      <alignment wrapText="1"/>
    </xf>
    <xf numFmtId="0" fontId="0" fillId="0" borderId="17" xfId="0" applyBorder="1"/>
    <xf numFmtId="0" fontId="0" fillId="0" borderId="0" xfId="0" applyAlignment="1">
      <alignment horizontal="center" vertical="center"/>
    </xf>
    <xf numFmtId="4" fontId="6" fillId="0" borderId="24" xfId="0" applyNumberFormat="1" applyFont="1" applyFill="1" applyBorder="1" applyAlignment="1">
      <alignment horizontal="center" vertical="top" wrapText="1"/>
    </xf>
    <xf numFmtId="4" fontId="6" fillId="38" borderId="24" xfId="0" applyNumberFormat="1" applyFont="1" applyFill="1" applyBorder="1" applyAlignment="1">
      <alignment horizontal="center" vertical="top" wrapText="1"/>
    </xf>
    <xf numFmtId="4" fontId="6" fillId="0" borderId="24" xfId="0" applyNumberFormat="1" applyFont="1" applyFill="1" applyBorder="1" applyAlignment="1">
      <alignment horizontal="left" vertical="top" wrapText="1"/>
    </xf>
    <xf numFmtId="4" fontId="6" fillId="38" borderId="24" xfId="0" applyNumberFormat="1" applyFont="1" applyFill="1" applyBorder="1" applyAlignment="1">
      <alignment horizontal="left" vertical="top" wrapText="1"/>
    </xf>
    <xf numFmtId="1" fontId="6" fillId="0" borderId="24" xfId="0" applyNumberFormat="1" applyFont="1" applyFill="1" applyBorder="1" applyAlignment="1">
      <alignment horizontal="center" vertical="top" wrapText="1"/>
    </xf>
    <xf numFmtId="3" fontId="6" fillId="0" borderId="24" xfId="0" applyNumberFormat="1" applyFont="1" applyFill="1" applyBorder="1" applyAlignment="1">
      <alignment horizontal="center" vertical="top" wrapText="1"/>
    </xf>
    <xf numFmtId="3" fontId="6" fillId="39" borderId="24" xfId="0" applyNumberFormat="1" applyFont="1" applyFill="1" applyBorder="1" applyAlignment="1">
      <alignment horizontal="center" vertical="top" wrapText="1"/>
    </xf>
    <xf numFmtId="3" fontId="6" fillId="38" borderId="24" xfId="0" applyNumberFormat="1" applyFont="1" applyFill="1" applyBorder="1" applyAlignment="1">
      <alignment horizontal="center" vertical="top" wrapText="1"/>
    </xf>
    <xf numFmtId="0" fontId="6" fillId="0" borderId="24" xfId="0" applyNumberFormat="1" applyFont="1" applyFill="1" applyBorder="1" applyAlignment="1">
      <alignment horizontal="center" vertical="top" wrapText="1"/>
    </xf>
    <xf numFmtId="3" fontId="6" fillId="38" borderId="24" xfId="0" applyNumberFormat="1" applyFont="1" applyFill="1" applyBorder="1" applyAlignment="1">
      <alignment horizontal="right" vertical="top" wrapText="1"/>
    </xf>
    <xf numFmtId="4" fontId="6" fillId="38" borderId="24" xfId="0" applyNumberFormat="1" applyFont="1" applyFill="1" applyBorder="1" applyAlignment="1">
      <alignment vertical="top" wrapText="1"/>
    </xf>
    <xf numFmtId="3" fontId="6" fillId="0" borderId="24" xfId="0" applyNumberFormat="1" applyFont="1" applyFill="1" applyBorder="1" applyAlignment="1">
      <alignment horizontal="right" vertical="top" wrapText="1"/>
    </xf>
    <xf numFmtId="4" fontId="6" fillId="0" borderId="24" xfId="0" applyNumberFormat="1" applyFont="1" applyFill="1" applyBorder="1" applyAlignment="1">
      <alignment vertical="top" wrapText="1"/>
    </xf>
    <xf numFmtId="9" fontId="6" fillId="38" borderId="2" xfId="0" applyNumberFormat="1" applyFont="1" applyFill="1" applyBorder="1" applyAlignment="1">
      <alignment horizontal="right" vertical="top" wrapText="1"/>
    </xf>
    <xf numFmtId="14" fontId="6" fillId="39" borderId="2" xfId="0" applyNumberFormat="1" applyFont="1" applyFill="1" applyBorder="1" applyAlignment="1">
      <alignment horizontal="center" vertical="top" wrapText="1"/>
    </xf>
    <xf numFmtId="10" fontId="6" fillId="38" borderId="2" xfId="0" applyNumberFormat="1" applyFont="1" applyFill="1" applyBorder="1" applyAlignment="1">
      <alignment horizontal="right" vertical="top" wrapText="1"/>
    </xf>
    <xf numFmtId="9" fontId="48" fillId="0" borderId="2" xfId="138" applyFont="1" applyFill="1" applyBorder="1" applyAlignment="1">
      <alignment horizontal="center" vertical="center" wrapText="1"/>
    </xf>
    <xf numFmtId="4" fontId="11" fillId="0" borderId="2" xfId="0" applyNumberFormat="1" applyFont="1" applyFill="1" applyBorder="1" applyAlignment="1">
      <alignment horizontal="center" vertical="center" wrapText="1"/>
    </xf>
    <xf numFmtId="3" fontId="11" fillId="0" borderId="2" xfId="0" applyNumberFormat="1" applyFont="1" applyFill="1" applyBorder="1" applyAlignment="1">
      <alignment horizontal="center" vertical="center" wrapText="1"/>
    </xf>
    <xf numFmtId="4" fontId="11" fillId="0" borderId="2" xfId="3" applyNumberFormat="1" applyFont="1" applyFill="1" applyBorder="1" applyAlignment="1">
      <alignment horizontal="center" vertical="center"/>
    </xf>
    <xf numFmtId="0" fontId="11" fillId="0" borderId="2" xfId="0" applyFont="1" applyFill="1" applyBorder="1" applyAlignment="1">
      <alignment horizontal="center" vertical="center" wrapText="1"/>
    </xf>
    <xf numFmtId="4" fontId="11" fillId="0" borderId="1" xfId="0" applyNumberFormat="1" applyFont="1" applyFill="1" applyBorder="1" applyAlignment="1">
      <alignment horizontal="center" vertical="center" wrapText="1"/>
    </xf>
    <xf numFmtId="4" fontId="11" fillId="0" borderId="2" xfId="3" applyNumberFormat="1" applyFont="1" applyFill="1" applyBorder="1" applyAlignment="1">
      <alignment horizontal="center" wrapText="1"/>
    </xf>
    <xf numFmtId="4" fontId="11" fillId="0" borderId="2" xfId="3" applyNumberFormat="1" applyFont="1" applyFill="1" applyBorder="1" applyAlignment="1">
      <alignment horizontal="center" vertical="center" wrapText="1"/>
    </xf>
    <xf numFmtId="4" fontId="11" fillId="0" borderId="1" xfId="3" applyNumberFormat="1" applyFont="1" applyFill="1" applyBorder="1" applyAlignment="1">
      <alignment horizontal="center" vertical="center" wrapText="1"/>
    </xf>
    <xf numFmtId="3" fontId="11"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0" fontId="0" fillId="0" borderId="17" xfId="0" applyBorder="1" applyAlignment="1">
      <alignment horizontal="center"/>
    </xf>
    <xf numFmtId="0" fontId="0" fillId="0" borderId="0" xfId="0" applyBorder="1" applyAlignment="1">
      <alignment horizontal="center"/>
    </xf>
    <xf numFmtId="0" fontId="11" fillId="0" borderId="2" xfId="0" applyFont="1" applyFill="1" applyBorder="1" applyAlignment="1">
      <alignment horizontal="center" vertical="center" textRotation="90"/>
    </xf>
    <xf numFmtId="0" fontId="11" fillId="0" borderId="1" xfId="0" applyFont="1" applyFill="1" applyBorder="1" applyAlignment="1">
      <alignment horizontal="center" vertical="center" textRotation="90"/>
    </xf>
    <xf numFmtId="0" fontId="11" fillId="0" borderId="2" xfId="0" applyFont="1" applyFill="1" applyBorder="1" applyAlignment="1">
      <alignment horizontal="center" vertical="center"/>
    </xf>
    <xf numFmtId="0" fontId="6" fillId="0" borderId="2" xfId="0" applyFont="1" applyFill="1" applyBorder="1" applyAlignment="1">
      <alignment horizontal="left" vertical="top" wrapText="1"/>
    </xf>
    <xf numFmtId="4" fontId="6" fillId="0" borderId="3" xfId="0" applyNumberFormat="1" applyFont="1" applyFill="1" applyBorder="1" applyAlignment="1">
      <alignment horizontal="center" vertical="center"/>
    </xf>
    <xf numFmtId="4" fontId="6" fillId="0" borderId="4" xfId="0" applyNumberFormat="1" applyFont="1" applyFill="1" applyBorder="1" applyAlignment="1">
      <alignment horizontal="center" vertical="center"/>
    </xf>
    <xf numFmtId="4" fontId="6" fillId="0" borderId="5" xfId="0" applyNumberFormat="1" applyFont="1" applyFill="1" applyBorder="1" applyAlignment="1">
      <alignment horizontal="center" vertical="center"/>
    </xf>
    <xf numFmtId="0" fontId="6" fillId="0" borderId="3" xfId="0" applyFont="1" applyFill="1" applyBorder="1" applyAlignment="1">
      <alignment horizontal="center" vertical="top"/>
    </xf>
    <xf numFmtId="0" fontId="6" fillId="0" borderId="4" xfId="0" applyFont="1" applyFill="1" applyBorder="1" applyAlignment="1">
      <alignment horizontal="center" vertical="top"/>
    </xf>
    <xf numFmtId="0" fontId="6" fillId="0" borderId="5" xfId="0" applyFont="1" applyFill="1" applyBorder="1" applyAlignment="1">
      <alignment horizontal="center" vertical="top"/>
    </xf>
    <xf numFmtId="0" fontId="11" fillId="0" borderId="1" xfId="0" applyFont="1" applyFill="1" applyBorder="1" applyAlignment="1">
      <alignment horizontal="center" vertical="center"/>
    </xf>
    <xf numFmtId="4" fontId="11" fillId="0" borderId="2" xfId="0" applyNumberFormat="1" applyFont="1" applyFill="1" applyBorder="1" applyAlignment="1">
      <alignment vertical="center" wrapText="1"/>
    </xf>
    <xf numFmtId="4" fontId="11" fillId="0" borderId="1" xfId="0" applyNumberFormat="1" applyFont="1" applyFill="1" applyBorder="1" applyAlignment="1">
      <alignment vertical="center" wrapText="1"/>
    </xf>
    <xf numFmtId="4" fontId="11" fillId="0" borderId="6" xfId="0" applyNumberFormat="1" applyFont="1" applyFill="1" applyBorder="1" applyAlignment="1">
      <alignment horizontal="center" vertical="center" wrapText="1"/>
    </xf>
    <xf numFmtId="4" fontId="11" fillId="41" borderId="2" xfId="0" applyNumberFormat="1" applyFont="1" applyFill="1" applyBorder="1" applyAlignment="1">
      <alignment horizontal="center" vertical="center" wrapText="1"/>
    </xf>
    <xf numFmtId="4" fontId="11" fillId="41" borderId="1" xfId="0" applyNumberFormat="1" applyFont="1" applyFill="1" applyBorder="1" applyAlignment="1">
      <alignment horizontal="center" vertical="center" wrapText="1"/>
    </xf>
    <xf numFmtId="4" fontId="7" fillId="0" borderId="3" xfId="0" applyNumberFormat="1" applyFont="1" applyFill="1" applyBorder="1" applyAlignment="1">
      <alignment horizontal="center" vertical="center"/>
    </xf>
    <xf numFmtId="4" fontId="7" fillId="0" borderId="4" xfId="0" applyNumberFormat="1" applyFont="1" applyFill="1" applyBorder="1" applyAlignment="1">
      <alignment horizontal="center" vertical="center"/>
    </xf>
    <xf numFmtId="4" fontId="7" fillId="0" borderId="5" xfId="0" applyNumberFormat="1" applyFont="1" applyFill="1" applyBorder="1" applyAlignment="1">
      <alignment horizontal="center" vertical="center"/>
    </xf>
    <xf numFmtId="0" fontId="7" fillId="0" borderId="2" xfId="0" applyFont="1" applyFill="1" applyBorder="1" applyAlignment="1">
      <alignment horizontal="center" vertical="center"/>
    </xf>
    <xf numFmtId="0" fontId="6" fillId="0" borderId="2" xfId="0" applyFont="1" applyFill="1" applyBorder="1" applyAlignment="1">
      <alignment horizontal="center" vertical="top"/>
    </xf>
    <xf numFmtId="0" fontId="10" fillId="0" borderId="3" xfId="2" applyFont="1" applyFill="1" applyBorder="1" applyAlignment="1" applyProtection="1">
      <alignment horizontal="center" vertical="center"/>
    </xf>
    <xf numFmtId="0" fontId="10" fillId="0" borderId="4" xfId="2" applyFont="1" applyFill="1" applyBorder="1" applyAlignment="1" applyProtection="1">
      <alignment horizontal="center" vertical="center"/>
    </xf>
    <xf numFmtId="0" fontId="10" fillId="0" borderId="5" xfId="2" applyFont="1" applyFill="1" applyBorder="1" applyAlignment="1" applyProtection="1">
      <alignment horizontal="center" vertical="center"/>
    </xf>
    <xf numFmtId="0" fontId="5" fillId="0" borderId="3" xfId="2" applyFill="1" applyBorder="1" applyAlignment="1" applyProtection="1">
      <alignment horizontal="center" vertical="center"/>
    </xf>
    <xf numFmtId="0" fontId="6" fillId="0" borderId="4"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1"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0" fillId="0" borderId="24" xfId="0" applyBorder="1" applyAlignment="1">
      <alignment horizontal="center"/>
    </xf>
    <xf numFmtId="0" fontId="0" fillId="0" borderId="2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24" xfId="0" applyBorder="1" applyAlignment="1">
      <alignment horizontal="center" vertical="center" wrapText="1"/>
    </xf>
    <xf numFmtId="0" fontId="6" fillId="0" borderId="25" xfId="0" applyFont="1" applyFill="1" applyBorder="1" applyAlignment="1">
      <alignment horizontal="center" vertical="center" wrapText="1"/>
    </xf>
    <xf numFmtId="4" fontId="7" fillId="0" borderId="3" xfId="0" applyNumberFormat="1" applyFont="1" applyFill="1" applyBorder="1" applyAlignment="1">
      <alignment horizontal="center" vertical="top"/>
    </xf>
    <xf numFmtId="4" fontId="7" fillId="0" borderId="4" xfId="0" applyNumberFormat="1" applyFont="1" applyFill="1" applyBorder="1" applyAlignment="1">
      <alignment horizontal="center" vertical="top"/>
    </xf>
    <xf numFmtId="4" fontId="7" fillId="0" borderId="5" xfId="0" applyNumberFormat="1" applyFont="1" applyFill="1" applyBorder="1" applyAlignment="1">
      <alignment horizontal="center" vertical="top"/>
    </xf>
    <xf numFmtId="0" fontId="7" fillId="0" borderId="2" xfId="0" applyFont="1" applyFill="1" applyBorder="1" applyAlignment="1">
      <alignment horizontal="center" vertical="top"/>
    </xf>
    <xf numFmtId="0" fontId="10" fillId="0" borderId="3" xfId="2" applyFont="1" applyFill="1" applyBorder="1" applyAlignment="1" applyProtection="1">
      <alignment horizontal="center" vertical="top"/>
    </xf>
    <xf numFmtId="0" fontId="10" fillId="0" borderId="4" xfId="2" applyFont="1" applyFill="1" applyBorder="1" applyAlignment="1" applyProtection="1">
      <alignment horizontal="center" vertical="top"/>
    </xf>
    <xf numFmtId="0" fontId="10" fillId="0" borderId="5" xfId="2" applyFont="1" applyFill="1" applyBorder="1" applyAlignment="1" applyProtection="1">
      <alignment horizontal="center" vertical="top"/>
    </xf>
    <xf numFmtId="0" fontId="5" fillId="0" borderId="3" xfId="2" applyFill="1" applyBorder="1" applyAlignment="1" applyProtection="1">
      <alignment horizontal="center" vertical="top"/>
    </xf>
    <xf numFmtId="3" fontId="43" fillId="0" borderId="2" xfId="0" applyNumberFormat="1" applyFont="1" applyFill="1" applyBorder="1" applyAlignment="1">
      <alignment horizontal="center" vertical="center" wrapText="1"/>
    </xf>
    <xf numFmtId="0" fontId="47" fillId="0" borderId="1" xfId="0" applyFont="1" applyFill="1" applyBorder="1" applyAlignment="1">
      <alignment horizontal="center" vertical="center" wrapText="1"/>
    </xf>
    <xf numFmtId="0" fontId="47" fillId="0" borderId="7" xfId="0" applyFont="1" applyFill="1" applyBorder="1" applyAlignment="1">
      <alignment horizontal="center" vertical="center" wrapText="1"/>
    </xf>
    <xf numFmtId="4" fontId="47" fillId="0" borderId="1" xfId="0" applyNumberFormat="1" applyFont="1" applyFill="1" applyBorder="1" applyAlignment="1">
      <alignment horizontal="center" vertical="center" wrapText="1"/>
    </xf>
    <xf numFmtId="4" fontId="47" fillId="0" borderId="7" xfId="0" applyNumberFormat="1" applyFont="1" applyFill="1" applyBorder="1" applyAlignment="1">
      <alignment horizontal="center" vertical="center" wrapText="1"/>
    </xf>
    <xf numFmtId="0" fontId="43" fillId="0" borderId="2" xfId="0" applyFont="1" applyFill="1" applyBorder="1" applyAlignment="1">
      <alignment horizontal="center" vertical="center" textRotation="90" wrapText="1"/>
    </xf>
    <xf numFmtId="0" fontId="43" fillId="0" borderId="3" xfId="0" applyFont="1" applyFill="1" applyBorder="1" applyAlignment="1">
      <alignment horizontal="center" vertical="center" wrapText="1"/>
    </xf>
    <xf numFmtId="0" fontId="43" fillId="0" borderId="4" xfId="0" applyFont="1" applyFill="1" applyBorder="1" applyAlignment="1">
      <alignment horizontal="center" vertical="center" wrapText="1"/>
    </xf>
    <xf numFmtId="0" fontId="43" fillId="0" borderId="5" xfId="0" applyFont="1" applyFill="1" applyBorder="1" applyAlignment="1">
      <alignment horizontal="center" vertical="center" wrapText="1"/>
    </xf>
    <xf numFmtId="4" fontId="47" fillId="0" borderId="6" xfId="0" applyNumberFormat="1" applyFont="1" applyFill="1" applyBorder="1" applyAlignment="1">
      <alignment horizontal="center" vertical="center" wrapText="1"/>
    </xf>
    <xf numFmtId="4" fontId="43" fillId="0" borderId="3" xfId="0" applyNumberFormat="1" applyFont="1" applyFill="1" applyBorder="1" applyAlignment="1">
      <alignment horizontal="center" vertical="center" wrapText="1"/>
    </xf>
    <xf numFmtId="4" fontId="43" fillId="0" borderId="4" xfId="0" applyNumberFormat="1" applyFont="1" applyFill="1" applyBorder="1" applyAlignment="1">
      <alignment horizontal="center" vertical="center" wrapText="1"/>
    </xf>
    <xf numFmtId="4" fontId="43" fillId="0" borderId="5" xfId="0" applyNumberFormat="1" applyFont="1" applyFill="1" applyBorder="1" applyAlignment="1">
      <alignment horizontal="center" vertical="center" wrapText="1"/>
    </xf>
    <xf numFmtId="4" fontId="2" fillId="0" borderId="3" xfId="0" applyNumberFormat="1" applyFont="1" applyFill="1" applyBorder="1" applyAlignment="1">
      <alignment horizontal="center" vertical="center" wrapText="1"/>
    </xf>
    <xf numFmtId="4" fontId="2" fillId="0" borderId="4" xfId="0" applyNumberFormat="1" applyFont="1" applyFill="1" applyBorder="1" applyAlignment="1">
      <alignment horizontal="center" vertical="center" wrapText="1"/>
    </xf>
    <xf numFmtId="4" fontId="2" fillId="0" borderId="5" xfId="0" applyNumberFormat="1" applyFont="1" applyFill="1" applyBorder="1" applyAlignment="1">
      <alignment horizontal="center" vertical="center" wrapText="1"/>
    </xf>
    <xf numFmtId="4" fontId="43" fillId="0" borderId="2" xfId="0" applyNumberFormat="1" applyFont="1" applyFill="1" applyBorder="1" applyAlignment="1">
      <alignment horizontal="center" vertical="center" wrapText="1"/>
    </xf>
    <xf numFmtId="4" fontId="2" fillId="0" borderId="18" xfId="0" applyNumberFormat="1" applyFont="1" applyFill="1" applyBorder="1" applyAlignment="1">
      <alignment horizontal="center" vertical="center" wrapText="1"/>
    </xf>
    <xf numFmtId="4" fontId="2" fillId="0" borderId="16" xfId="0" applyNumberFormat="1" applyFont="1" applyFill="1" applyBorder="1" applyAlignment="1">
      <alignment horizontal="center" vertical="center" wrapText="1"/>
    </xf>
    <xf numFmtId="4" fontId="2" fillId="0" borderId="19" xfId="0" applyNumberFormat="1" applyFont="1" applyFill="1" applyBorder="1" applyAlignment="1">
      <alignment horizontal="center" vertical="center" wrapText="1"/>
    </xf>
    <xf numFmtId="4" fontId="2" fillId="0" borderId="20" xfId="0" applyNumberFormat="1" applyFont="1" applyFill="1" applyBorder="1" applyAlignment="1">
      <alignment horizontal="center" vertical="center" wrapText="1"/>
    </xf>
    <xf numFmtId="4" fontId="2" fillId="0" borderId="17" xfId="0" applyNumberFormat="1" applyFont="1" applyFill="1" applyBorder="1" applyAlignment="1">
      <alignment horizontal="center" vertical="center" wrapText="1"/>
    </xf>
    <xf numFmtId="4" fontId="2" fillId="0" borderId="21" xfId="0" applyNumberFormat="1" applyFont="1" applyFill="1" applyBorder="1" applyAlignment="1">
      <alignment horizontal="center" vertical="center" wrapText="1"/>
    </xf>
    <xf numFmtId="4" fontId="6" fillId="0" borderId="2" xfId="0" applyNumberFormat="1" applyFont="1" applyFill="1" applyBorder="1" applyAlignment="1">
      <alignment horizontal="center" vertical="center" wrapText="1"/>
    </xf>
    <xf numFmtId="4" fontId="43" fillId="0" borderId="1" xfId="0" applyNumberFormat="1" applyFont="1" applyFill="1" applyBorder="1" applyAlignment="1">
      <alignment horizontal="center" vertical="center" textRotation="90" wrapText="1"/>
    </xf>
    <xf numFmtId="4" fontId="43" fillId="0" borderId="6" xfId="0" applyNumberFormat="1" applyFont="1" applyFill="1" applyBorder="1" applyAlignment="1">
      <alignment horizontal="center" vertical="center" textRotation="90" wrapText="1"/>
    </xf>
    <xf numFmtId="4" fontId="43" fillId="0" borderId="7" xfId="0" applyNumberFormat="1" applyFont="1" applyFill="1" applyBorder="1" applyAlignment="1">
      <alignment horizontal="center" vertical="center" textRotation="90" wrapText="1"/>
    </xf>
    <xf numFmtId="4" fontId="2" fillId="0" borderId="2"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7" xfId="0" applyFont="1" applyFill="1" applyBorder="1" applyAlignment="1">
      <alignment horizontal="center" vertical="center" wrapText="1"/>
    </xf>
    <xf numFmtId="4" fontId="6" fillId="0" borderId="3" xfId="0" applyNumberFormat="1" applyFont="1" applyFill="1" applyBorder="1" applyAlignment="1">
      <alignment horizontal="center" vertical="center" wrapText="1"/>
    </xf>
    <xf numFmtId="4" fontId="6" fillId="0" borderId="4" xfId="0" applyNumberFormat="1" applyFont="1" applyFill="1" applyBorder="1" applyAlignment="1">
      <alignment horizontal="center" vertical="center" wrapText="1"/>
    </xf>
    <xf numFmtId="4" fontId="6" fillId="0" borderId="5" xfId="0" applyNumberFormat="1" applyFont="1" applyFill="1" applyBorder="1" applyAlignment="1">
      <alignment horizontal="center" vertical="center" wrapText="1"/>
    </xf>
    <xf numFmtId="4" fontId="6" fillId="0" borderId="3" xfId="0" applyNumberFormat="1" applyFont="1" applyFill="1" applyBorder="1" applyAlignment="1">
      <alignment horizontal="center" vertical="top" wrapText="1"/>
    </xf>
    <xf numFmtId="4" fontId="6" fillId="0" borderId="4" xfId="0" applyNumberFormat="1" applyFont="1" applyFill="1" applyBorder="1" applyAlignment="1">
      <alignment horizontal="center" vertical="top" wrapText="1"/>
    </xf>
    <xf numFmtId="4" fontId="6" fillId="0" borderId="5" xfId="0" applyNumberFormat="1" applyFont="1" applyFill="1" applyBorder="1" applyAlignment="1">
      <alignment horizontal="center" vertical="top" wrapText="1"/>
    </xf>
    <xf numFmtId="0" fontId="0" fillId="0" borderId="0" xfId="0" applyAlignment="1">
      <alignment horizontal="center"/>
    </xf>
  </cellXfs>
  <cellStyles count="139">
    <cellStyle name="20% - Accent1" xfId="4"/>
    <cellStyle name="20% - Accent2" xfId="5"/>
    <cellStyle name="20% - Accent3" xfId="6"/>
    <cellStyle name="20% - Accent4" xfId="7"/>
    <cellStyle name="20% - Accent5" xfId="8"/>
    <cellStyle name="20% - Accent6" xfId="9"/>
    <cellStyle name="40% - Accent1" xfId="10"/>
    <cellStyle name="40% - Accent2" xfId="11"/>
    <cellStyle name="40% - Accent3" xfId="12"/>
    <cellStyle name="40% - Accent4" xfId="13"/>
    <cellStyle name="40% - Accent5" xfId="14"/>
    <cellStyle name="40% - Accent6" xfId="15"/>
    <cellStyle name="60% - Accent1" xfId="16"/>
    <cellStyle name="60% - Accent2" xfId="17"/>
    <cellStyle name="60% - Accent3" xfId="18"/>
    <cellStyle name="60% - Accent4" xfId="19"/>
    <cellStyle name="60% - Accent5" xfId="20"/>
    <cellStyle name="60% - Accent6" xfId="21"/>
    <cellStyle name="Accent1" xfId="22"/>
    <cellStyle name="Accent2" xfId="23"/>
    <cellStyle name="Accent3" xfId="24"/>
    <cellStyle name="Accent4" xfId="25"/>
    <cellStyle name="Accent5" xfId="26"/>
    <cellStyle name="Accent6" xfId="27"/>
    <cellStyle name="Bad" xfId="28"/>
    <cellStyle name="Calculation" xfId="29"/>
    <cellStyle name="Check Cell" xfId="30"/>
    <cellStyle name="Comma 2" xfId="31"/>
    <cellStyle name="Currency 2" xfId="32"/>
    <cellStyle name="Currency 2 2" xfId="33"/>
    <cellStyle name="Currency 3" xfId="34"/>
    <cellStyle name="Currency 4" xfId="35"/>
    <cellStyle name="Énfasis 1" xfId="36"/>
    <cellStyle name="Énfasis 2" xfId="37"/>
    <cellStyle name="Énfasis 3" xfId="38"/>
    <cellStyle name="Énfasis1 - 20%" xfId="39"/>
    <cellStyle name="Énfasis1 - 40%" xfId="40"/>
    <cellStyle name="Énfasis1 - 60%" xfId="41"/>
    <cellStyle name="Énfasis2 - 20%" xfId="42"/>
    <cellStyle name="Énfasis2 - 40%" xfId="43"/>
    <cellStyle name="Énfasis2 - 60%" xfId="44"/>
    <cellStyle name="Énfasis3 - 20%" xfId="45"/>
    <cellStyle name="Énfasis3 - 40%" xfId="46"/>
    <cellStyle name="Énfasis3 - 60%" xfId="47"/>
    <cellStyle name="Énfasis4 - 20%" xfId="48"/>
    <cellStyle name="Énfasis4 - 40%" xfId="49"/>
    <cellStyle name="Énfasis4 - 60%" xfId="50"/>
    <cellStyle name="Énfasis5 - 20%" xfId="51"/>
    <cellStyle name="Énfasis5 - 40%" xfId="52"/>
    <cellStyle name="Énfasis5 - 60%" xfId="53"/>
    <cellStyle name="Énfasis6 - 20%" xfId="54"/>
    <cellStyle name="Énfasis6 - 40%" xfId="55"/>
    <cellStyle name="Énfasis6 - 60%" xfId="56"/>
    <cellStyle name="Euro" xfId="57"/>
    <cellStyle name="Euro 2" xfId="58"/>
    <cellStyle name="Excel Built-in Normal" xfId="59"/>
    <cellStyle name="Explanatory Text" xfId="60"/>
    <cellStyle name="Good" xfId="61"/>
    <cellStyle name="Heading 1" xfId="62"/>
    <cellStyle name="Heading 2" xfId="63"/>
    <cellStyle name="Heading 3" xfId="64"/>
    <cellStyle name="Heading 4" xfId="65"/>
    <cellStyle name="Hipervínculo" xfId="2" builtinId="8"/>
    <cellStyle name="Hipervínculo 2" xfId="66"/>
    <cellStyle name="Hipervínculo visitado" xfId="136" builtinId="9" hidden="1"/>
    <cellStyle name="Input" xfId="67"/>
    <cellStyle name="Linked Cell" xfId="68"/>
    <cellStyle name="Millares" xfId="1" builtinId="3"/>
    <cellStyle name="Millares 2" xfId="69"/>
    <cellStyle name="Millares 2 2" xfId="70"/>
    <cellStyle name="Millares 2 2 2" xfId="71"/>
    <cellStyle name="Millares 2 3" xfId="72"/>
    <cellStyle name="Millares 3" xfId="73"/>
    <cellStyle name="Millares 3 2" xfId="74"/>
    <cellStyle name="Millares 4" xfId="75"/>
    <cellStyle name="Millares 4 2" xfId="76"/>
    <cellStyle name="Millares 5" xfId="77"/>
    <cellStyle name="Millares 6" xfId="78"/>
    <cellStyle name="Millares 6 2" xfId="79"/>
    <cellStyle name="Moneda" xfId="137" builtinId="4"/>
    <cellStyle name="Moneda 2" xfId="80"/>
    <cellStyle name="Moneda 2 2" xfId="81"/>
    <cellStyle name="Moneda 2 2 2" xfId="82"/>
    <cellStyle name="Moneda 2 3" xfId="83"/>
    <cellStyle name="Moneda 3" xfId="84"/>
    <cellStyle name="Moneda 3 2" xfId="85"/>
    <cellStyle name="Moneda 3 2 2" xfId="86"/>
    <cellStyle name="Moneda 3 3" xfId="87"/>
    <cellStyle name="Moneda 4" xfId="88"/>
    <cellStyle name="Moneda 4 2" xfId="89"/>
    <cellStyle name="Moneda 5" xfId="90"/>
    <cellStyle name="Moneda 5 2" xfId="91"/>
    <cellStyle name="Normal" xfId="0" builtinId="0"/>
    <cellStyle name="Normal 10" xfId="92"/>
    <cellStyle name="Normal 11" xfId="93"/>
    <cellStyle name="Normal 12" xfId="94"/>
    <cellStyle name="Normal 13" xfId="95"/>
    <cellStyle name="Normal 14" xfId="96"/>
    <cellStyle name="Normal 15" xfId="97"/>
    <cellStyle name="Normal 15 2" xfId="98"/>
    <cellStyle name="Normal 16" xfId="99"/>
    <cellStyle name="Normal 17" xfId="100"/>
    <cellStyle name="Normal 18" xfId="101"/>
    <cellStyle name="Normal 19" xfId="102"/>
    <cellStyle name="Normal 2" xfId="3"/>
    <cellStyle name="Normal 2 2" xfId="103"/>
    <cellStyle name="Normal 2 2 2" xfId="104"/>
    <cellStyle name="Normal 2 3" xfId="105"/>
    <cellStyle name="Normal 2 4" xfId="106"/>
    <cellStyle name="Normal 2_Rectificación FAM 2010 uaa" xfId="107"/>
    <cellStyle name="Normal 20" xfId="108"/>
    <cellStyle name="Normal 21" xfId="109"/>
    <cellStyle name="Normal 22" xfId="110"/>
    <cellStyle name="Normal 23" xfId="111"/>
    <cellStyle name="Normal 23 2" xfId="112"/>
    <cellStyle name="Normal 3" xfId="113"/>
    <cellStyle name="Normal 3 2" xfId="114"/>
    <cellStyle name="Normal 3 2 2" xfId="115"/>
    <cellStyle name="Normal 3 3" xfId="116"/>
    <cellStyle name="Normal 3 4" xfId="117"/>
    <cellStyle name="Normal 4" xfId="118"/>
    <cellStyle name="Normal 4 2" xfId="119"/>
    <cellStyle name="Normal 5" xfId="120"/>
    <cellStyle name="Normal 5 2" xfId="121"/>
    <cellStyle name="Normal 6" xfId="122"/>
    <cellStyle name="Normal 7" xfId="123"/>
    <cellStyle name="Normal 8" xfId="124"/>
    <cellStyle name="Normal 9" xfId="125"/>
    <cellStyle name="Note" xfId="126"/>
    <cellStyle name="Output" xfId="127"/>
    <cellStyle name="Percent 2" xfId="128"/>
    <cellStyle name="Percent 3" xfId="129"/>
    <cellStyle name="Porcentaje" xfId="138" builtinId="5"/>
    <cellStyle name="Porcentaje 2" xfId="130"/>
    <cellStyle name="Porcentual 2" xfId="131"/>
    <cellStyle name="Porcentual 2 2" xfId="132"/>
    <cellStyle name="Title" xfId="133"/>
    <cellStyle name="Título de hoja" xfId="134"/>
    <cellStyle name="Warning Text" xfId="13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D\Documents%20and%20Settings\lreyes\Mis%20documentos\Lorenia\2011\Correspondencia\Inversi&#243;n%20P&#250;blica\UABC%2020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522"/>
      <sheetName val="503"/>
      <sheetName val="461"/>
      <sheetName val="228"/>
      <sheetName val="160 (2)"/>
      <sheetName val="160"/>
      <sheetName val="46"/>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planea@uaq.mx"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2.bin"/><Relationship Id="rId1" Type="http://schemas.openxmlformats.org/officeDocument/2006/relationships/hyperlink" Target="mailto:planea@uaq.mx" TargetMode="External"/><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FC104"/>
  <sheetViews>
    <sheetView showZeros="0" tabSelected="1" zoomScale="90" zoomScaleNormal="90" zoomScalePageLayoutView="200" workbookViewId="0">
      <selection activeCell="C4" sqref="C4"/>
    </sheetView>
  </sheetViews>
  <sheetFormatPr baseColWidth="10" defaultColWidth="11.42578125" defaultRowHeight="15" x14ac:dyDescent="0.25"/>
  <cols>
    <col min="1" max="1" width="3" style="103" customWidth="1"/>
    <col min="2" max="2" width="48.7109375" style="2" customWidth="1"/>
    <col min="3" max="3" width="15.5703125" style="2" customWidth="1"/>
    <col min="4" max="4" width="14.85546875" style="2" customWidth="1"/>
    <col min="5" max="5" width="10.5703125" style="2" customWidth="1"/>
    <col min="6" max="6" width="10" style="2" bestFit="1" customWidth="1"/>
    <col min="7" max="7" width="15.7109375" style="3" customWidth="1"/>
    <col min="8" max="8" width="2.140625" style="3" customWidth="1"/>
    <col min="9" max="9" width="3" style="3" customWidth="1"/>
    <col min="10" max="10" width="6.28515625" style="3" customWidth="1"/>
    <col min="11" max="11" width="7.85546875" style="3" customWidth="1"/>
    <col min="12" max="12" width="5.42578125" style="3" customWidth="1"/>
    <col min="13" max="13" width="7.140625" style="3" customWidth="1"/>
    <col min="14" max="14" width="7.7109375" style="3" customWidth="1"/>
    <col min="15" max="15" width="6.7109375" style="3" customWidth="1"/>
    <col min="16" max="16" width="8" style="3" customWidth="1"/>
    <col min="17" max="17" width="29.140625" style="3" customWidth="1"/>
    <col min="18" max="18" width="6.7109375" style="3" customWidth="1"/>
    <col min="19" max="19" width="23" style="3" customWidth="1"/>
    <col min="20" max="20" width="6.7109375" style="3" customWidth="1"/>
    <col min="21" max="21" width="11.42578125" style="3" customWidth="1"/>
    <col min="22" max="22" width="11.140625" style="3" customWidth="1"/>
    <col min="23" max="23" width="7.28515625" style="3" customWidth="1"/>
    <col min="24" max="26" width="7.7109375" style="3" customWidth="1"/>
    <col min="27" max="27" width="7.42578125" style="3" customWidth="1"/>
    <col min="28" max="28" width="9.42578125" style="3" customWidth="1"/>
    <col min="29" max="29" width="12.42578125" customWidth="1"/>
    <col min="30" max="30" width="10.28515625" style="7" customWidth="1"/>
    <col min="31" max="31" width="10.42578125" style="7" customWidth="1"/>
    <col min="32" max="32" width="10.7109375" style="7" customWidth="1"/>
    <col min="33" max="33" width="11.85546875" style="7" customWidth="1"/>
    <col min="34" max="35" width="10.28515625" style="7" customWidth="1"/>
    <col min="36" max="36" width="9.140625" style="7" customWidth="1"/>
    <col min="37" max="37" width="7.85546875" style="104" customWidth="1"/>
    <col min="38" max="38" width="11" style="3" customWidth="1"/>
    <col min="39" max="39" width="11.85546875" style="3" customWidth="1"/>
    <col min="40" max="40" width="10.5703125" style="3" customWidth="1"/>
    <col min="41" max="41" width="7.85546875" style="3" customWidth="1"/>
    <col min="42" max="42" width="6.7109375" style="3" customWidth="1"/>
    <col min="43" max="43" width="5.7109375" style="3" bestFit="1" customWidth="1"/>
    <col min="44" max="44" width="6.28515625" style="3" bestFit="1" customWidth="1"/>
    <col min="45" max="45" width="8.140625" style="3" customWidth="1"/>
    <col min="46" max="46" width="3.5703125" style="3" bestFit="1" customWidth="1"/>
    <col min="47" max="47" width="11.140625" style="3" customWidth="1"/>
    <col min="48" max="48" width="4.42578125" style="3" customWidth="1"/>
    <col min="49" max="49" width="7.7109375" style="3" customWidth="1"/>
    <col min="50" max="52" width="4.42578125" style="3" customWidth="1"/>
    <col min="53" max="53" width="7.140625" style="3" customWidth="1"/>
    <col min="54" max="54" width="4.42578125" style="3" customWidth="1"/>
    <col min="55" max="55" width="6.42578125" style="3" customWidth="1"/>
    <col min="56" max="56" width="5.28515625" style="3" customWidth="1"/>
    <col min="57" max="58" width="4.42578125" style="3" customWidth="1"/>
    <col min="59" max="59" width="6.42578125" style="3" customWidth="1"/>
    <col min="60" max="60" width="4.42578125" style="3" customWidth="1"/>
    <col min="61" max="61" width="6" style="3" customWidth="1"/>
    <col min="62" max="62" width="4.42578125" style="3" customWidth="1"/>
    <col min="63" max="63" width="5.42578125" style="3" customWidth="1"/>
    <col min="64" max="68" width="4.42578125" style="3" customWidth="1"/>
    <col min="69" max="69" width="5.28515625" style="3" customWidth="1"/>
    <col min="70" max="70" width="4.42578125" style="3" customWidth="1"/>
    <col min="71" max="71" width="5.5703125" style="3" customWidth="1"/>
    <col min="72" max="76" width="4.42578125" style="3" customWidth="1"/>
    <col min="77" max="77" width="6" style="3" customWidth="1"/>
    <col min="78" max="78" width="4.42578125" style="3" customWidth="1"/>
    <col min="79" max="79" width="6.140625" style="3" customWidth="1"/>
    <col min="80" max="80" width="10.140625" style="3" customWidth="1"/>
    <col min="81" max="81" width="4.42578125" style="3" bestFit="1" customWidth="1"/>
    <col min="82" max="82" width="7" style="3" bestFit="1" customWidth="1"/>
    <col min="83" max="83" width="12.7109375" style="3" customWidth="1"/>
    <col min="84" max="115" width="4.42578125" style="3" customWidth="1"/>
    <col min="116" max="116" width="8.7109375" style="3" customWidth="1"/>
    <col min="117" max="117" width="5.7109375" style="3" customWidth="1"/>
    <col min="118" max="118" width="5.5703125" style="3" customWidth="1"/>
    <col min="119" max="119" width="10.5703125" style="3" customWidth="1"/>
    <col min="120" max="151" width="4.42578125" style="3" customWidth="1"/>
    <col min="152" max="152" width="8.28515625" style="3" customWidth="1"/>
    <col min="153" max="154" width="4.42578125" style="105" customWidth="1"/>
    <col min="155" max="155" width="9.28515625" style="3" customWidth="1"/>
    <col min="156" max="159" width="11.42578125" customWidth="1"/>
    <col min="160" max="160" width="11.42578125" style="2" customWidth="1"/>
    <col min="161" max="16384" width="11.42578125" style="2"/>
  </cols>
  <sheetData>
    <row r="1" spans="1:155" s="9" customFormat="1" ht="12.75" x14ac:dyDescent="0.2">
      <c r="A1" s="1"/>
      <c r="B1" s="2"/>
      <c r="C1" s="2"/>
      <c r="D1" s="2"/>
      <c r="E1" s="2"/>
      <c r="F1" s="2"/>
      <c r="G1" s="3"/>
      <c r="H1" s="3"/>
      <c r="I1" s="3"/>
      <c r="J1" s="4"/>
      <c r="K1" s="3"/>
      <c r="L1" s="3"/>
      <c r="M1" s="3"/>
      <c r="N1" s="3"/>
      <c r="O1" s="3"/>
      <c r="P1" s="3"/>
      <c r="Q1" s="3"/>
      <c r="R1" s="3"/>
      <c r="S1" s="3"/>
      <c r="T1" s="3"/>
      <c r="U1" s="3"/>
      <c r="V1" s="3"/>
      <c r="W1" s="3"/>
      <c r="X1" s="5"/>
      <c r="Y1" s="6"/>
      <c r="Z1" s="6"/>
      <c r="AA1" s="6"/>
      <c r="AB1" s="7"/>
      <c r="AC1" s="7"/>
      <c r="AD1" s="8"/>
      <c r="AE1" s="7"/>
      <c r="AF1" s="7"/>
      <c r="AG1" s="7"/>
      <c r="AH1" s="7"/>
      <c r="AI1" s="7"/>
      <c r="AJ1" s="7"/>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row>
    <row r="2" spans="1:155" s="9" customFormat="1" ht="12.75" x14ac:dyDescent="0.2">
      <c r="A2" s="1"/>
      <c r="B2" s="10" t="s">
        <v>0</v>
      </c>
      <c r="C2" s="10"/>
      <c r="D2" s="10"/>
      <c r="E2" s="10"/>
      <c r="F2" s="10"/>
      <c r="G2" s="10"/>
      <c r="H2" s="10"/>
      <c r="I2" s="10"/>
      <c r="J2" s="11"/>
      <c r="K2" s="10"/>
      <c r="L2" s="10"/>
      <c r="M2" s="10"/>
      <c r="N2" s="10"/>
      <c r="O2" s="10"/>
      <c r="P2" s="10"/>
      <c r="Q2" s="10"/>
      <c r="R2" s="10"/>
      <c r="S2" s="10"/>
      <c r="T2" s="10"/>
      <c r="U2" s="10"/>
      <c r="V2" s="10"/>
      <c r="W2" s="10"/>
      <c r="X2" s="10"/>
      <c r="Y2" s="12"/>
      <c r="Z2" s="12"/>
      <c r="AA2" s="12"/>
      <c r="AB2" s="13"/>
      <c r="AC2" s="14"/>
      <c r="AD2" s="15"/>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c r="BT2" s="10"/>
      <c r="BU2" s="10"/>
      <c r="BV2" s="10"/>
      <c r="BW2" s="10"/>
      <c r="BX2" s="10"/>
      <c r="BY2" s="10"/>
      <c r="BZ2" s="10"/>
      <c r="CA2" s="10"/>
      <c r="CB2" s="10"/>
      <c r="CC2" s="5"/>
      <c r="CD2" s="10"/>
      <c r="CE2" s="10"/>
      <c r="CF2" s="10"/>
      <c r="CG2" s="10"/>
      <c r="CH2" s="10"/>
      <c r="CI2" s="10"/>
      <c r="CJ2" s="10"/>
      <c r="CK2" s="10"/>
      <c r="CL2" s="10"/>
      <c r="CM2" s="10"/>
      <c r="CN2" s="10"/>
      <c r="CO2" s="10"/>
      <c r="CP2" s="10"/>
      <c r="CQ2" s="10"/>
      <c r="CR2" s="10"/>
      <c r="CS2" s="10"/>
      <c r="CT2" s="10"/>
      <c r="CU2" s="10"/>
      <c r="CV2" s="10"/>
      <c r="CW2" s="10"/>
      <c r="CX2" s="10"/>
      <c r="CY2" s="10"/>
      <c r="CZ2" s="10"/>
      <c r="DA2" s="10"/>
      <c r="DB2" s="10"/>
      <c r="DC2" s="10"/>
      <c r="DD2" s="10"/>
      <c r="DE2" s="10"/>
      <c r="DF2" s="10"/>
      <c r="DG2" s="10"/>
      <c r="DH2" s="10"/>
      <c r="DI2" s="10"/>
      <c r="DJ2" s="10"/>
      <c r="DK2" s="10"/>
      <c r="DL2" s="10"/>
      <c r="DM2" s="10"/>
      <c r="DN2" s="10"/>
      <c r="DO2" s="10"/>
      <c r="DP2" s="10"/>
      <c r="DQ2" s="10"/>
      <c r="DR2" s="10"/>
      <c r="DS2" s="10"/>
      <c r="DT2" s="10"/>
      <c r="DU2" s="10"/>
      <c r="DV2" s="10"/>
      <c r="DW2" s="10"/>
      <c r="DX2" s="10"/>
      <c r="DY2" s="10"/>
      <c r="DZ2" s="10"/>
      <c r="EA2" s="10"/>
      <c r="EB2" s="10"/>
      <c r="EC2" s="10"/>
      <c r="ED2" s="10"/>
      <c r="EE2" s="10"/>
      <c r="EF2" s="10"/>
      <c r="EG2" s="10"/>
      <c r="EH2" s="10"/>
      <c r="EI2" s="10"/>
      <c r="EJ2" s="10"/>
      <c r="EK2" s="10"/>
      <c r="EL2" s="10"/>
      <c r="EM2" s="10"/>
      <c r="EN2" s="10"/>
      <c r="EO2" s="10"/>
      <c r="EP2" s="10"/>
      <c r="EQ2" s="10"/>
      <c r="ER2" s="10"/>
      <c r="ES2" s="10"/>
      <c r="ET2" s="10"/>
      <c r="EU2" s="10"/>
      <c r="EV2" s="10"/>
      <c r="EW2" s="10"/>
      <c r="EX2" s="10"/>
      <c r="EY2" s="10"/>
    </row>
    <row r="3" spans="1:155" s="9" customFormat="1" ht="12.75" x14ac:dyDescent="0.2">
      <c r="A3" s="1"/>
      <c r="B3" s="16" t="s">
        <v>1</v>
      </c>
      <c r="C3" s="16"/>
      <c r="D3" s="16"/>
      <c r="E3" s="16"/>
      <c r="F3" s="16"/>
      <c r="G3" s="16"/>
      <c r="H3" s="16"/>
      <c r="I3" s="16"/>
      <c r="J3" s="11"/>
      <c r="K3" s="16"/>
      <c r="L3" s="16"/>
      <c r="M3" s="16"/>
      <c r="N3" s="16"/>
      <c r="O3" s="16"/>
      <c r="P3" s="16"/>
      <c r="Q3" s="16"/>
      <c r="R3" s="16"/>
      <c r="S3" s="16"/>
      <c r="T3" s="16"/>
      <c r="U3" s="16"/>
      <c r="V3" s="16"/>
      <c r="W3" s="16"/>
      <c r="X3" s="16"/>
      <c r="Y3" s="12"/>
      <c r="Z3" s="12"/>
      <c r="AA3" s="12"/>
      <c r="AB3" s="13"/>
      <c r="AC3" s="14"/>
      <c r="AD3" s="17"/>
      <c r="AE3" s="16"/>
      <c r="AF3" s="16"/>
      <c r="AG3" s="16"/>
      <c r="AH3" s="16"/>
      <c r="AI3" s="16"/>
      <c r="AJ3" s="16"/>
      <c r="AK3" s="16"/>
      <c r="AL3" s="16"/>
      <c r="AM3" s="16"/>
      <c r="AN3" s="16"/>
      <c r="AO3" s="16"/>
      <c r="AP3" s="16"/>
      <c r="AQ3" s="16"/>
      <c r="AR3" s="16"/>
      <c r="AS3" s="16"/>
      <c r="AT3" s="16"/>
      <c r="AU3" s="16"/>
      <c r="AV3" s="16"/>
      <c r="AW3" s="16"/>
      <c r="AX3" s="16"/>
      <c r="AY3" s="16"/>
      <c r="AZ3" s="16"/>
      <c r="BA3" s="16"/>
      <c r="BB3" s="16"/>
      <c r="BC3" s="16"/>
      <c r="BD3" s="16"/>
      <c r="BE3" s="16"/>
      <c r="BF3" s="16"/>
      <c r="BG3" s="16"/>
      <c r="BH3" s="16"/>
      <c r="BI3" s="16"/>
      <c r="BJ3" s="16"/>
      <c r="BK3" s="16"/>
      <c r="BL3" s="16"/>
      <c r="BM3" s="16"/>
      <c r="BN3" s="16"/>
      <c r="BO3" s="16"/>
      <c r="BP3" s="16"/>
      <c r="BQ3" s="16"/>
      <c r="BR3" s="16"/>
      <c r="BS3" s="16"/>
      <c r="BT3" s="16"/>
      <c r="BU3" s="16"/>
      <c r="BV3" s="16"/>
      <c r="BW3" s="16"/>
      <c r="BX3" s="16"/>
      <c r="BY3" s="16"/>
      <c r="BZ3" s="16"/>
      <c r="CA3" s="16"/>
      <c r="CB3" s="16"/>
      <c r="CC3" s="18"/>
      <c r="CD3" s="16"/>
      <c r="CE3" s="16"/>
      <c r="CF3" s="16"/>
      <c r="CG3" s="16"/>
      <c r="CH3" s="16"/>
      <c r="CI3" s="16"/>
      <c r="CJ3" s="16"/>
      <c r="CK3" s="16"/>
      <c r="CL3" s="16"/>
      <c r="CM3" s="16"/>
      <c r="CN3" s="16"/>
      <c r="CO3" s="16"/>
      <c r="CP3" s="16"/>
      <c r="CQ3" s="16"/>
      <c r="CR3" s="16"/>
      <c r="CS3" s="16"/>
      <c r="CT3" s="16"/>
      <c r="CU3" s="16"/>
      <c r="CV3" s="16"/>
      <c r="CW3" s="16"/>
      <c r="CX3" s="16"/>
      <c r="CY3" s="16"/>
      <c r="CZ3" s="16"/>
      <c r="DA3" s="16"/>
      <c r="DB3" s="16"/>
      <c r="DC3" s="16"/>
      <c r="DD3" s="16"/>
      <c r="DE3" s="16"/>
      <c r="DF3" s="16"/>
      <c r="DG3" s="16"/>
      <c r="DH3" s="16"/>
      <c r="DI3" s="16"/>
      <c r="DJ3" s="16"/>
      <c r="DK3" s="16"/>
      <c r="DL3" s="16"/>
      <c r="DM3" s="16"/>
      <c r="DN3" s="16"/>
      <c r="DO3" s="16"/>
      <c r="DP3" s="16"/>
      <c r="DQ3" s="16"/>
      <c r="DR3" s="16"/>
      <c r="DS3" s="16"/>
      <c r="DT3" s="16"/>
      <c r="DU3" s="16"/>
      <c r="DV3" s="16"/>
      <c r="DW3" s="16"/>
      <c r="DX3" s="16"/>
      <c r="DY3" s="16"/>
      <c r="DZ3" s="16"/>
      <c r="EA3" s="16"/>
      <c r="EB3" s="16"/>
      <c r="EC3" s="16"/>
      <c r="ED3" s="16"/>
      <c r="EE3" s="16"/>
      <c r="EF3" s="16"/>
      <c r="EG3" s="16"/>
      <c r="EH3" s="16"/>
      <c r="EI3" s="16"/>
      <c r="EJ3" s="16"/>
      <c r="EK3" s="16"/>
      <c r="EL3" s="16"/>
      <c r="EM3" s="16"/>
      <c r="EN3" s="16"/>
      <c r="EO3" s="16"/>
      <c r="EP3" s="16"/>
      <c r="EQ3" s="16"/>
      <c r="ER3" s="16"/>
      <c r="ES3" s="16"/>
      <c r="ET3" s="16"/>
      <c r="EU3" s="16"/>
      <c r="EV3" s="16"/>
      <c r="EW3" s="16"/>
      <c r="EX3" s="16"/>
      <c r="EY3" s="16"/>
    </row>
    <row r="4" spans="1:155" s="9" customFormat="1" ht="12.75" x14ac:dyDescent="0.2">
      <c r="A4" s="1"/>
      <c r="B4" s="16" t="s">
        <v>2</v>
      </c>
      <c r="C4" s="16"/>
      <c r="D4" s="16"/>
      <c r="E4" s="16"/>
      <c r="F4" s="16"/>
      <c r="G4" s="16"/>
      <c r="H4" s="16"/>
      <c r="I4" s="16"/>
      <c r="J4" s="11"/>
      <c r="K4" s="16"/>
      <c r="L4" s="16"/>
      <c r="M4" s="16"/>
      <c r="N4" s="16"/>
      <c r="O4" s="16"/>
      <c r="P4" s="16"/>
      <c r="Q4" s="16"/>
      <c r="R4" s="16"/>
      <c r="S4" s="16"/>
      <c r="T4" s="16"/>
      <c r="U4" s="16"/>
      <c r="V4" s="16"/>
      <c r="W4" s="16"/>
      <c r="X4" s="16"/>
      <c r="Y4" s="12"/>
      <c r="Z4" s="12"/>
      <c r="AA4" s="12"/>
      <c r="AB4" s="13"/>
      <c r="AC4" s="14"/>
      <c r="AD4" s="17"/>
      <c r="AE4" s="16"/>
      <c r="AF4" s="16"/>
      <c r="AG4" s="16"/>
      <c r="AH4" s="16"/>
      <c r="AI4" s="16"/>
      <c r="AJ4" s="16"/>
      <c r="AK4" s="16"/>
      <c r="AL4" s="16"/>
      <c r="AM4" s="16"/>
      <c r="AN4" s="16"/>
      <c r="AO4" s="16"/>
      <c r="AP4" s="16"/>
      <c r="AQ4" s="16"/>
      <c r="AR4" s="16"/>
      <c r="AS4" s="16"/>
      <c r="AT4" s="16"/>
      <c r="AU4" s="16"/>
      <c r="AV4" s="16"/>
      <c r="AW4" s="16"/>
      <c r="AX4" s="16"/>
      <c r="AY4" s="16"/>
      <c r="AZ4" s="16"/>
      <c r="BA4" s="16"/>
      <c r="BB4" s="16"/>
      <c r="BC4" s="16"/>
      <c r="BD4" s="16"/>
      <c r="BE4" s="16"/>
      <c r="BF4" s="16"/>
      <c r="BG4" s="16"/>
      <c r="BH4" s="16"/>
      <c r="BI4" s="16"/>
      <c r="BJ4" s="16"/>
      <c r="BK4" s="16"/>
      <c r="BL4" s="16"/>
      <c r="BM4" s="16"/>
      <c r="BN4" s="16"/>
      <c r="BO4" s="16"/>
      <c r="BP4" s="16"/>
      <c r="BQ4" s="16"/>
      <c r="BR4" s="16"/>
      <c r="BS4" s="16"/>
      <c r="BT4" s="16"/>
      <c r="BU4" s="16"/>
      <c r="BV4" s="16"/>
      <c r="BW4" s="16"/>
      <c r="BX4" s="16"/>
      <c r="BY4" s="16"/>
      <c r="BZ4" s="16"/>
      <c r="CA4" s="16"/>
      <c r="CB4" s="16"/>
      <c r="CC4" s="18"/>
      <c r="CD4" s="16"/>
      <c r="CE4" s="16"/>
      <c r="CF4" s="16"/>
      <c r="CG4" s="16"/>
      <c r="CH4" s="16"/>
      <c r="CI4" s="16"/>
      <c r="CJ4" s="16"/>
      <c r="CK4" s="16"/>
      <c r="CL4" s="16"/>
      <c r="CM4" s="16"/>
      <c r="CN4" s="16"/>
      <c r="CO4" s="16"/>
      <c r="CP4" s="16"/>
      <c r="CQ4" s="16"/>
      <c r="CR4" s="16"/>
      <c r="CS4" s="16"/>
      <c r="CT4" s="16"/>
      <c r="CU4" s="16"/>
      <c r="CV4" s="16"/>
      <c r="CW4" s="16"/>
      <c r="CX4" s="16"/>
      <c r="CY4" s="16"/>
      <c r="CZ4" s="16"/>
      <c r="DA4" s="16"/>
      <c r="DB4" s="16"/>
      <c r="DC4" s="16"/>
      <c r="DD4" s="16"/>
      <c r="DE4" s="16"/>
      <c r="DF4" s="16"/>
      <c r="DG4" s="16"/>
      <c r="DH4" s="16"/>
      <c r="DI4" s="16"/>
      <c r="DJ4" s="16"/>
      <c r="DK4" s="16"/>
      <c r="DL4" s="16"/>
      <c r="DM4" s="16"/>
      <c r="DN4" s="16"/>
      <c r="DO4" s="16"/>
      <c r="DP4" s="16"/>
      <c r="DQ4" s="16"/>
      <c r="DR4" s="16"/>
      <c r="DS4" s="16"/>
      <c r="DT4" s="16"/>
      <c r="DU4" s="16"/>
      <c r="DV4" s="16"/>
      <c r="DW4" s="16"/>
      <c r="DX4" s="16"/>
      <c r="DY4" s="16"/>
      <c r="DZ4" s="16"/>
      <c r="EA4" s="16"/>
      <c r="EB4" s="16"/>
      <c r="EC4" s="16"/>
      <c r="ED4" s="16"/>
      <c r="EE4" s="16"/>
      <c r="EF4" s="16"/>
      <c r="EG4" s="16"/>
      <c r="EH4" s="16"/>
      <c r="EI4" s="16"/>
      <c r="EJ4" s="16"/>
      <c r="EK4" s="16"/>
      <c r="EL4" s="16"/>
      <c r="EM4" s="16"/>
      <c r="EN4" s="16"/>
      <c r="EO4" s="16"/>
      <c r="EP4" s="16"/>
      <c r="EQ4" s="16"/>
      <c r="ER4" s="16"/>
      <c r="ES4" s="16"/>
      <c r="ET4" s="16"/>
      <c r="EU4" s="16"/>
      <c r="EV4" s="16"/>
      <c r="EW4" s="16"/>
      <c r="EX4" s="16"/>
      <c r="EY4" s="16"/>
    </row>
    <row r="5" spans="1:155" s="9" customFormat="1" ht="12.75" x14ac:dyDescent="0.2">
      <c r="A5" s="1"/>
      <c r="B5" s="16"/>
      <c r="C5" s="16"/>
      <c r="D5" s="16"/>
      <c r="E5" s="16"/>
      <c r="F5" s="16"/>
      <c r="G5" s="16"/>
      <c r="H5" s="16"/>
      <c r="I5" s="16"/>
      <c r="J5" s="11"/>
      <c r="K5" s="16"/>
      <c r="L5" s="16"/>
      <c r="M5" s="16"/>
      <c r="N5" s="16"/>
      <c r="O5" s="16"/>
      <c r="P5" s="16"/>
      <c r="Q5" s="19"/>
      <c r="R5" s="16"/>
      <c r="S5" s="16"/>
      <c r="T5" s="16"/>
      <c r="U5" s="16"/>
      <c r="V5" s="16"/>
      <c r="W5" s="16"/>
      <c r="X5" s="16"/>
      <c r="Y5" s="12"/>
      <c r="Z5" s="12"/>
      <c r="AA5" s="12"/>
      <c r="AB5" s="13"/>
      <c r="AC5" s="14"/>
      <c r="AD5" s="17"/>
      <c r="AE5" s="16"/>
      <c r="AF5" s="16"/>
      <c r="AG5" s="16"/>
      <c r="AH5" s="16"/>
      <c r="AI5" s="16"/>
      <c r="AJ5" s="16"/>
      <c r="AK5" s="16"/>
      <c r="AL5" s="16"/>
      <c r="AM5" s="16"/>
      <c r="AN5" s="16"/>
      <c r="AO5" s="16"/>
      <c r="AP5" s="16"/>
      <c r="AQ5" s="16"/>
      <c r="AR5" s="16"/>
      <c r="AS5" s="16"/>
      <c r="AT5" s="16"/>
      <c r="AU5" s="16"/>
      <c r="AV5" s="16"/>
      <c r="AW5" s="16"/>
      <c r="AX5" s="16"/>
      <c r="AY5" s="16"/>
      <c r="AZ5" s="16"/>
      <c r="BA5" s="16"/>
      <c r="BB5" s="16"/>
      <c r="BC5" s="16"/>
      <c r="BD5" s="16"/>
      <c r="BE5" s="16"/>
      <c r="BF5" s="16"/>
      <c r="BG5" s="16"/>
      <c r="BH5" s="16"/>
      <c r="BI5" s="16"/>
      <c r="BJ5" s="16"/>
      <c r="BK5" s="16"/>
      <c r="BL5" s="16"/>
      <c r="BM5" s="16"/>
      <c r="BN5" s="16"/>
      <c r="BO5" s="16"/>
      <c r="BP5" s="16"/>
      <c r="BQ5" s="16"/>
      <c r="BR5" s="16"/>
      <c r="BS5" s="16"/>
      <c r="BT5" s="16"/>
      <c r="BU5" s="16"/>
      <c r="BV5" s="16"/>
      <c r="BW5" s="16"/>
      <c r="BX5" s="16"/>
      <c r="BY5" s="16"/>
      <c r="BZ5" s="16"/>
      <c r="CA5" s="16"/>
      <c r="CB5" s="16"/>
      <c r="CC5" s="18"/>
      <c r="CD5" s="16"/>
      <c r="CE5" s="16"/>
      <c r="CF5" s="16"/>
      <c r="CG5" s="16"/>
      <c r="CH5" s="16"/>
      <c r="CI5" s="16"/>
      <c r="CJ5" s="16"/>
      <c r="CK5" s="16"/>
      <c r="CL5" s="16"/>
      <c r="CM5" s="16"/>
      <c r="CN5" s="16"/>
      <c r="CO5" s="16"/>
      <c r="CP5" s="16"/>
      <c r="CQ5" s="16"/>
      <c r="CR5" s="16"/>
      <c r="CS5" s="16"/>
      <c r="CT5" s="16"/>
      <c r="CU5" s="16"/>
      <c r="CV5" s="16"/>
      <c r="CW5" s="16"/>
      <c r="CX5" s="16"/>
      <c r="CY5" s="16"/>
      <c r="CZ5" s="16"/>
      <c r="DA5" s="16"/>
      <c r="DB5" s="16"/>
      <c r="DC5" s="16"/>
      <c r="DD5" s="16"/>
      <c r="DE5" s="16"/>
      <c r="DF5" s="16"/>
      <c r="DG5" s="16"/>
      <c r="DH5" s="16"/>
      <c r="DI5" s="16"/>
      <c r="DJ5" s="16"/>
      <c r="DK5" s="16"/>
      <c r="DL5" s="16"/>
      <c r="DM5" s="16"/>
      <c r="DN5" s="16"/>
      <c r="DO5" s="16"/>
      <c r="DP5" s="16"/>
      <c r="DQ5" s="16"/>
      <c r="DR5" s="16"/>
      <c r="DS5" s="16"/>
      <c r="DT5" s="16"/>
      <c r="DU5" s="16"/>
      <c r="DV5" s="16"/>
      <c r="DW5" s="16"/>
      <c r="DX5" s="16"/>
      <c r="DY5" s="16"/>
      <c r="DZ5" s="16"/>
      <c r="EA5" s="16"/>
      <c r="EB5" s="16"/>
      <c r="EC5" s="16"/>
      <c r="ED5" s="16"/>
      <c r="EE5" s="16"/>
      <c r="EF5" s="16"/>
      <c r="EG5" s="16"/>
      <c r="EH5" s="16"/>
      <c r="EI5" s="16"/>
      <c r="EJ5" s="16"/>
      <c r="EK5" s="16"/>
      <c r="EL5" s="16"/>
      <c r="EM5" s="16"/>
      <c r="EN5" s="16"/>
      <c r="EO5" s="16"/>
      <c r="EP5" s="16"/>
      <c r="EQ5" s="16"/>
      <c r="ER5" s="16"/>
      <c r="ES5" s="16"/>
      <c r="ET5" s="16"/>
      <c r="EU5" s="16"/>
      <c r="EV5" s="16"/>
      <c r="EW5" s="16"/>
      <c r="EX5" s="16"/>
      <c r="EY5" s="16"/>
    </row>
    <row r="6" spans="1:155" s="9" customFormat="1" ht="12.75" x14ac:dyDescent="0.2">
      <c r="A6" s="1"/>
      <c r="B6" s="16" t="s">
        <v>170</v>
      </c>
      <c r="C6" s="16"/>
      <c r="D6" s="16"/>
      <c r="E6" s="16"/>
      <c r="F6" s="16"/>
      <c r="G6" s="16"/>
      <c r="H6" s="16"/>
      <c r="I6" s="16"/>
      <c r="J6" s="11"/>
      <c r="K6" s="16"/>
      <c r="L6" s="16"/>
      <c r="M6" s="16"/>
      <c r="N6" s="16"/>
      <c r="O6" s="16"/>
      <c r="P6" s="16"/>
      <c r="Q6" s="16"/>
      <c r="R6" s="16"/>
      <c r="S6" s="16"/>
      <c r="T6" s="16"/>
      <c r="U6" s="16"/>
      <c r="V6" s="16"/>
      <c r="W6" s="16"/>
      <c r="X6" s="16"/>
      <c r="Y6" s="12"/>
      <c r="Z6" s="12"/>
      <c r="AA6" s="12"/>
      <c r="AB6" s="13"/>
      <c r="AC6" s="14"/>
      <c r="AD6" s="17"/>
      <c r="AE6" s="16"/>
      <c r="AF6" s="16"/>
      <c r="AG6" s="16"/>
      <c r="AH6" s="16"/>
      <c r="AI6" s="16"/>
      <c r="AJ6" s="16"/>
      <c r="AK6" s="16"/>
      <c r="AL6" s="16"/>
      <c r="AM6" s="16"/>
      <c r="AN6" s="16"/>
      <c r="AO6" s="16"/>
      <c r="AP6" s="16"/>
      <c r="AQ6" s="16"/>
      <c r="AR6" s="16"/>
      <c r="AS6" s="16"/>
      <c r="AT6" s="16"/>
      <c r="AU6" s="16"/>
      <c r="AV6" s="16"/>
      <c r="AW6" s="16"/>
      <c r="AX6" s="16"/>
      <c r="AY6" s="16"/>
      <c r="AZ6" s="16"/>
      <c r="BA6" s="16"/>
      <c r="BB6" s="16"/>
      <c r="BC6" s="16"/>
      <c r="BD6" s="16"/>
      <c r="BE6" s="16"/>
      <c r="BF6" s="16"/>
      <c r="BG6" s="16"/>
      <c r="BH6" s="16"/>
      <c r="BI6" s="16"/>
      <c r="BJ6" s="16"/>
      <c r="BK6" s="16"/>
      <c r="BL6" s="16"/>
      <c r="BM6" s="16"/>
      <c r="BN6" s="16"/>
      <c r="BO6" s="16"/>
      <c r="BP6" s="16"/>
      <c r="BQ6" s="16"/>
      <c r="BR6" s="16"/>
      <c r="BS6" s="16"/>
      <c r="BT6" s="16"/>
      <c r="BU6" s="16"/>
      <c r="BV6" s="16"/>
      <c r="BW6" s="16"/>
      <c r="BX6" s="16"/>
      <c r="BY6" s="16"/>
      <c r="BZ6" s="16"/>
      <c r="CA6" s="16"/>
      <c r="CB6" s="16"/>
      <c r="CC6" s="18"/>
      <c r="CD6" s="16"/>
      <c r="CE6" s="16"/>
      <c r="CF6" s="16"/>
      <c r="CG6" s="16"/>
      <c r="CH6" s="16"/>
      <c r="CI6" s="16"/>
      <c r="CJ6" s="16"/>
      <c r="CK6" s="16"/>
      <c r="CL6" s="16"/>
      <c r="CM6" s="16"/>
      <c r="CN6" s="16"/>
      <c r="CO6" s="16"/>
      <c r="CP6" s="16"/>
      <c r="CQ6" s="16"/>
      <c r="CR6" s="16"/>
      <c r="CS6" s="16"/>
      <c r="CT6" s="16"/>
      <c r="CU6" s="16"/>
      <c r="CV6" s="16"/>
      <c r="CW6" s="16"/>
      <c r="CX6" s="16"/>
      <c r="CY6" s="16"/>
      <c r="CZ6" s="16"/>
      <c r="DA6" s="16"/>
      <c r="DB6" s="16"/>
      <c r="DC6" s="16"/>
      <c r="DD6" s="16"/>
      <c r="DE6" s="16"/>
      <c r="DF6" s="16"/>
      <c r="DG6" s="16"/>
      <c r="DH6" s="16"/>
      <c r="DI6" s="16"/>
      <c r="DJ6" s="16"/>
      <c r="DK6" s="16"/>
      <c r="DL6" s="16"/>
      <c r="DM6" s="16"/>
      <c r="DN6" s="16"/>
      <c r="DO6" s="16"/>
      <c r="DP6" s="16"/>
      <c r="DQ6" s="16"/>
      <c r="DR6" s="16"/>
      <c r="DS6" s="16"/>
      <c r="DT6" s="16"/>
      <c r="DU6" s="16"/>
      <c r="DV6" s="16"/>
      <c r="DW6" s="16"/>
      <c r="DX6" s="16"/>
      <c r="DY6" s="16"/>
      <c r="DZ6" s="16"/>
      <c r="EA6" s="16"/>
      <c r="EB6" s="16"/>
      <c r="EC6" s="16"/>
      <c r="ED6" s="16"/>
      <c r="EE6" s="16"/>
      <c r="EF6" s="16"/>
      <c r="EG6" s="16"/>
      <c r="EH6" s="16"/>
      <c r="EI6" s="16"/>
      <c r="EJ6" s="16"/>
      <c r="EK6" s="16"/>
      <c r="EL6" s="16"/>
      <c r="EM6" s="16"/>
      <c r="EN6" s="16"/>
      <c r="EO6" s="16"/>
      <c r="EP6" s="16"/>
      <c r="EQ6" s="16"/>
      <c r="ER6" s="16"/>
      <c r="ES6" s="16"/>
      <c r="ET6" s="16"/>
      <c r="EU6" s="16"/>
      <c r="EV6" s="16"/>
      <c r="EW6" s="16"/>
      <c r="EX6" s="16"/>
      <c r="EY6" s="16"/>
    </row>
    <row r="7" spans="1:155" s="9" customFormat="1" ht="12.75" x14ac:dyDescent="0.2">
      <c r="A7" s="1"/>
      <c r="B7" s="10" t="s">
        <v>178</v>
      </c>
      <c r="C7" s="16"/>
      <c r="D7" s="16"/>
      <c r="E7" s="16"/>
      <c r="F7" s="16"/>
      <c r="G7" s="16"/>
      <c r="H7" s="16"/>
      <c r="I7" s="16"/>
      <c r="J7" s="11"/>
      <c r="K7" s="16"/>
      <c r="L7" s="16"/>
      <c r="M7" s="16"/>
      <c r="N7" s="16"/>
      <c r="O7" s="16"/>
      <c r="P7" s="16"/>
      <c r="Q7" s="16"/>
      <c r="R7" s="16"/>
      <c r="S7" s="16"/>
      <c r="T7" s="16"/>
      <c r="U7" s="16"/>
      <c r="V7" s="16"/>
      <c r="W7" s="16"/>
      <c r="X7" s="16"/>
      <c r="Y7" s="12"/>
      <c r="Z7" s="12"/>
      <c r="AA7" s="12"/>
      <c r="AB7" s="13"/>
      <c r="AC7" s="14"/>
      <c r="AD7" s="17"/>
      <c r="AE7" s="16"/>
      <c r="AF7" s="16"/>
      <c r="AG7" s="16"/>
      <c r="AH7" s="16"/>
      <c r="AI7" s="16"/>
      <c r="AJ7" s="16"/>
      <c r="AK7" s="16"/>
      <c r="AL7" s="16"/>
      <c r="AM7" s="16"/>
      <c r="AN7" s="16"/>
      <c r="AO7" s="16"/>
      <c r="AP7" s="16"/>
      <c r="AQ7" s="16"/>
      <c r="AR7" s="16"/>
      <c r="AS7" s="16"/>
      <c r="AT7" s="16"/>
      <c r="AU7" s="16"/>
      <c r="AV7" s="16"/>
      <c r="AW7" s="16"/>
      <c r="AX7" s="16"/>
      <c r="AY7" s="16"/>
      <c r="AZ7" s="16"/>
      <c r="BA7" s="16"/>
      <c r="BB7" s="16"/>
      <c r="BC7" s="16"/>
      <c r="BD7" s="16"/>
      <c r="BE7" s="16"/>
      <c r="BF7" s="16"/>
      <c r="BG7" s="16"/>
      <c r="BH7" s="16"/>
      <c r="BI7" s="16"/>
      <c r="BJ7" s="16"/>
      <c r="BK7" s="16"/>
      <c r="BL7" s="16"/>
      <c r="BM7" s="16"/>
      <c r="BN7" s="16"/>
      <c r="BO7" s="16"/>
      <c r="BP7" s="16"/>
      <c r="BQ7" s="16"/>
      <c r="BR7" s="16"/>
      <c r="BS7" s="16"/>
      <c r="BT7" s="16"/>
      <c r="BU7" s="16"/>
      <c r="BV7" s="16"/>
      <c r="BW7" s="16"/>
      <c r="BX7" s="16"/>
      <c r="BY7" s="16"/>
      <c r="BZ7" s="16"/>
      <c r="CA7" s="16"/>
      <c r="CB7" s="16"/>
      <c r="CC7" s="18"/>
      <c r="CD7" s="16"/>
      <c r="CE7" s="16"/>
      <c r="CF7" s="16"/>
      <c r="CG7" s="16"/>
      <c r="CH7" s="16"/>
      <c r="CI7" s="16"/>
      <c r="CJ7" s="16"/>
      <c r="CK7" s="16"/>
      <c r="CL7" s="16"/>
      <c r="CM7" s="16"/>
      <c r="CN7" s="16"/>
      <c r="CO7" s="16"/>
      <c r="CP7" s="16"/>
      <c r="CQ7" s="16"/>
      <c r="CR7" s="16"/>
      <c r="CS7" s="16"/>
      <c r="CT7" s="16"/>
      <c r="CU7" s="16"/>
      <c r="CV7" s="16"/>
      <c r="CW7" s="16"/>
      <c r="CX7" s="16"/>
      <c r="CY7" s="16"/>
      <c r="CZ7" s="16"/>
      <c r="DA7" s="16"/>
      <c r="DB7" s="16"/>
      <c r="DC7" s="16"/>
      <c r="DD7" s="16"/>
      <c r="DE7" s="16"/>
      <c r="DF7" s="16"/>
      <c r="DG7" s="16"/>
      <c r="DH7" s="16"/>
      <c r="DI7" s="16"/>
      <c r="DJ7" s="16"/>
      <c r="DK7" s="16"/>
      <c r="DL7" s="16"/>
      <c r="DM7" s="16"/>
      <c r="DN7" s="16"/>
      <c r="DO7" s="16"/>
      <c r="DP7" s="16"/>
      <c r="DQ7" s="16"/>
      <c r="DR7" s="16"/>
      <c r="DS7" s="16"/>
      <c r="DT7" s="16"/>
      <c r="DU7" s="16"/>
      <c r="DV7" s="16"/>
      <c r="DW7" s="16"/>
      <c r="DX7" s="16"/>
      <c r="DY7" s="16"/>
      <c r="DZ7" s="16"/>
      <c r="EA7" s="16"/>
      <c r="EB7" s="16"/>
      <c r="EC7" s="16"/>
      <c r="ED7" s="16"/>
      <c r="EE7" s="16"/>
      <c r="EF7" s="16"/>
      <c r="EG7" s="16"/>
      <c r="EH7" s="16"/>
      <c r="EI7" s="16"/>
      <c r="EJ7" s="16"/>
      <c r="EK7" s="16"/>
      <c r="EL7" s="16"/>
      <c r="EM7" s="16"/>
      <c r="EN7" s="16"/>
      <c r="EO7" s="16"/>
      <c r="EP7" s="16"/>
      <c r="EQ7" s="16"/>
      <c r="ER7" s="16"/>
      <c r="ES7" s="16"/>
      <c r="ET7" s="16"/>
      <c r="EU7" s="16"/>
      <c r="EV7" s="16"/>
      <c r="EW7" s="16"/>
      <c r="EX7" s="16"/>
      <c r="EY7" s="16"/>
    </row>
    <row r="8" spans="1:155" s="9" customFormat="1" ht="26.25" customHeight="1" x14ac:dyDescent="0.2">
      <c r="A8" s="1"/>
      <c r="B8" s="20" t="s">
        <v>3</v>
      </c>
      <c r="C8" s="231" t="s">
        <v>4</v>
      </c>
      <c r="D8" s="231"/>
      <c r="E8" s="231"/>
      <c r="F8" s="231"/>
      <c r="G8" s="231"/>
      <c r="H8" s="244" t="s">
        <v>5</v>
      </c>
      <c r="I8" s="245"/>
      <c r="J8" s="245"/>
      <c r="K8" s="245"/>
      <c r="L8" s="245"/>
      <c r="M8" s="245"/>
      <c r="N8" s="245"/>
      <c r="O8" s="245"/>
      <c r="P8" s="246"/>
      <c r="Q8" s="247" t="s">
        <v>6</v>
      </c>
      <c r="R8" s="247"/>
      <c r="S8" s="247"/>
      <c r="T8" s="247"/>
      <c r="U8" s="247"/>
      <c r="V8" s="21"/>
      <c r="W8" s="21"/>
      <c r="X8" s="21"/>
      <c r="Y8" s="21"/>
      <c r="Z8" s="6"/>
      <c r="AA8" s="6"/>
      <c r="AB8" s="7"/>
      <c r="AC8" s="22"/>
      <c r="AD8" s="8"/>
      <c r="AE8" s="7"/>
      <c r="AF8" s="7"/>
      <c r="AG8" s="7"/>
      <c r="AH8" s="7"/>
      <c r="AI8" s="7"/>
      <c r="AJ8" s="7"/>
      <c r="AK8" s="23"/>
      <c r="AL8" s="23"/>
      <c r="AM8" s="23"/>
      <c r="AN8" s="24"/>
      <c r="AO8" s="24"/>
      <c r="AP8" s="5"/>
      <c r="AQ8" s="5"/>
      <c r="AR8" s="5"/>
      <c r="AS8" s="5"/>
      <c r="AT8" s="3"/>
      <c r="AU8" s="3"/>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5"/>
      <c r="CA8" s="5"/>
      <c r="CB8" s="3"/>
      <c r="CC8" s="3"/>
      <c r="CD8" s="3"/>
      <c r="CE8" s="3"/>
      <c r="CF8" s="5"/>
      <c r="CG8" s="5"/>
      <c r="CH8" s="5"/>
      <c r="CI8" s="5"/>
      <c r="CJ8" s="5"/>
      <c r="CK8" s="5"/>
      <c r="CL8" s="5"/>
      <c r="CM8" s="5"/>
      <c r="CN8" s="5"/>
      <c r="CO8" s="5"/>
      <c r="CP8" s="5"/>
      <c r="CQ8" s="5"/>
      <c r="CR8" s="5"/>
      <c r="CS8" s="5"/>
      <c r="CT8" s="5"/>
      <c r="CU8" s="5"/>
      <c r="CV8" s="5"/>
      <c r="CW8" s="5"/>
      <c r="CX8" s="5"/>
      <c r="CY8" s="5"/>
      <c r="CZ8" s="5"/>
      <c r="DA8" s="5"/>
      <c r="DB8" s="5"/>
      <c r="DC8" s="5"/>
      <c r="DD8" s="5"/>
      <c r="DE8" s="5"/>
      <c r="DF8" s="5"/>
      <c r="DG8" s="5"/>
      <c r="DH8" s="5"/>
      <c r="DI8" s="5"/>
      <c r="DJ8" s="5"/>
      <c r="DK8" s="5"/>
      <c r="DL8" s="3"/>
      <c r="DM8" s="3"/>
      <c r="DN8" s="3"/>
      <c r="DO8" s="3"/>
      <c r="DP8" s="5"/>
      <c r="DQ8" s="5"/>
      <c r="DR8" s="5"/>
      <c r="DS8" s="5"/>
      <c r="DT8" s="5"/>
      <c r="DU8" s="5"/>
      <c r="DV8" s="5"/>
      <c r="DW8" s="5"/>
      <c r="DX8" s="5"/>
      <c r="DY8" s="5"/>
      <c r="DZ8" s="5"/>
      <c r="EA8" s="5"/>
      <c r="EB8" s="5"/>
      <c r="EC8" s="5"/>
      <c r="ED8" s="5"/>
      <c r="EE8" s="5"/>
      <c r="EF8" s="5"/>
      <c r="EG8" s="5"/>
      <c r="EH8" s="5"/>
      <c r="EI8" s="5"/>
      <c r="EJ8" s="5"/>
      <c r="EK8" s="5"/>
      <c r="EL8" s="5"/>
      <c r="EM8" s="5"/>
      <c r="EN8" s="5"/>
      <c r="EO8" s="5"/>
      <c r="EP8" s="5"/>
      <c r="EQ8" s="5"/>
      <c r="ER8" s="5"/>
      <c r="ES8" s="5"/>
      <c r="ET8" s="5"/>
      <c r="EU8" s="5"/>
      <c r="EV8" s="3"/>
      <c r="EW8" s="3"/>
      <c r="EX8" s="3"/>
      <c r="EY8" s="3"/>
    </row>
    <row r="9" spans="1:155" s="9" customFormat="1" ht="14.25" x14ac:dyDescent="0.2">
      <c r="A9" s="25"/>
      <c r="B9" s="26" t="s">
        <v>7</v>
      </c>
      <c r="C9" s="231" t="s">
        <v>8</v>
      </c>
      <c r="D9" s="231"/>
      <c r="E9" s="231"/>
      <c r="F9" s="231"/>
      <c r="G9" s="231"/>
      <c r="H9" s="232" t="s">
        <v>157</v>
      </c>
      <c r="I9" s="233"/>
      <c r="J9" s="233"/>
      <c r="K9" s="233"/>
      <c r="L9" s="233"/>
      <c r="M9" s="233"/>
      <c r="N9" s="233"/>
      <c r="O9" s="233"/>
      <c r="P9" s="234"/>
      <c r="Q9" s="248" t="s">
        <v>159</v>
      </c>
      <c r="R9" s="248"/>
      <c r="S9" s="248"/>
      <c r="T9" s="248"/>
      <c r="U9" s="248"/>
      <c r="V9" s="21"/>
      <c r="W9" s="21"/>
      <c r="X9" s="21"/>
      <c r="Y9" s="21"/>
      <c r="Z9" s="25"/>
      <c r="AA9" s="25"/>
      <c r="AB9" s="27"/>
      <c r="AC9" s="7"/>
      <c r="AD9" s="28"/>
      <c r="AE9" s="29"/>
      <c r="AF9" s="29"/>
      <c r="AG9" s="29"/>
      <c r="AH9" s="29"/>
      <c r="AI9" s="29"/>
      <c r="AJ9" s="29"/>
      <c r="AK9" s="23"/>
      <c r="AL9" s="23"/>
      <c r="AM9" s="23"/>
      <c r="AN9" s="24"/>
      <c r="AO9" s="24"/>
      <c r="AP9" s="30"/>
      <c r="AQ9" s="30"/>
      <c r="AR9" s="30"/>
      <c r="AS9" s="30"/>
      <c r="AT9" s="29"/>
      <c r="AU9" s="29"/>
      <c r="AV9" s="30"/>
      <c r="AW9" s="30"/>
      <c r="AX9" s="30"/>
      <c r="AY9" s="30"/>
      <c r="AZ9" s="30"/>
      <c r="BA9" s="30"/>
      <c r="BB9" s="30"/>
      <c r="BC9" s="30"/>
      <c r="BD9" s="30"/>
      <c r="BE9" s="30"/>
      <c r="BF9" s="30"/>
      <c r="BG9" s="30"/>
      <c r="BH9" s="30"/>
      <c r="BI9" s="30"/>
      <c r="BJ9" s="30"/>
      <c r="BK9" s="30"/>
      <c r="BL9" s="30"/>
      <c r="BM9" s="30"/>
      <c r="BN9" s="30"/>
      <c r="BO9" s="30"/>
      <c r="BP9" s="30"/>
      <c r="BQ9" s="30"/>
      <c r="BR9" s="30"/>
      <c r="BS9" s="30"/>
      <c r="BT9" s="30"/>
      <c r="BU9" s="30"/>
      <c r="BV9" s="30"/>
      <c r="BW9" s="30"/>
      <c r="BX9" s="30"/>
      <c r="BY9" s="30"/>
      <c r="BZ9" s="30"/>
      <c r="CA9" s="30"/>
      <c r="CB9" s="29"/>
      <c r="CC9" s="31"/>
      <c r="CD9" s="29"/>
      <c r="CE9" s="29"/>
      <c r="CF9" s="30"/>
      <c r="CG9" s="30"/>
      <c r="CH9" s="30"/>
      <c r="CI9" s="30"/>
      <c r="CJ9" s="30"/>
      <c r="CK9" s="30"/>
      <c r="CL9" s="30"/>
      <c r="CM9" s="30"/>
      <c r="CN9" s="30"/>
      <c r="CO9" s="30"/>
      <c r="CP9" s="30"/>
      <c r="CQ9" s="30"/>
      <c r="CR9" s="30"/>
      <c r="CS9" s="30"/>
      <c r="CT9" s="30"/>
      <c r="CU9" s="30"/>
      <c r="CV9" s="30"/>
      <c r="CW9" s="30"/>
      <c r="CX9" s="30"/>
      <c r="CY9" s="30"/>
      <c r="CZ9" s="30"/>
      <c r="DA9" s="30"/>
      <c r="DB9" s="30"/>
      <c r="DC9" s="30"/>
      <c r="DD9" s="30"/>
      <c r="DE9" s="30"/>
      <c r="DF9" s="30"/>
      <c r="DG9" s="30"/>
      <c r="DH9" s="30"/>
      <c r="DI9" s="30"/>
      <c r="DJ9" s="30"/>
      <c r="DK9" s="30"/>
      <c r="DL9" s="29"/>
      <c r="DM9" s="29"/>
      <c r="DN9" s="29"/>
      <c r="DO9" s="29"/>
      <c r="DP9" s="30"/>
      <c r="DQ9" s="30"/>
      <c r="DR9" s="30"/>
      <c r="DS9" s="30"/>
      <c r="DT9" s="30"/>
      <c r="DU9" s="30"/>
      <c r="DV9" s="30"/>
      <c r="DW9" s="30"/>
      <c r="DX9" s="30"/>
      <c r="DY9" s="30"/>
      <c r="DZ9" s="30"/>
      <c r="EA9" s="30"/>
      <c r="EB9" s="30"/>
      <c r="EC9" s="30"/>
      <c r="ED9" s="30"/>
      <c r="EE9" s="30"/>
      <c r="EF9" s="30"/>
      <c r="EG9" s="30"/>
      <c r="EH9" s="30"/>
      <c r="EI9" s="30"/>
      <c r="EJ9" s="30"/>
      <c r="EK9" s="30"/>
      <c r="EL9" s="30"/>
      <c r="EM9" s="30"/>
      <c r="EN9" s="30"/>
      <c r="EO9" s="30"/>
      <c r="EP9" s="30"/>
      <c r="EQ9" s="30"/>
      <c r="ER9" s="30"/>
      <c r="ES9" s="30"/>
      <c r="ET9" s="30"/>
      <c r="EU9" s="30"/>
      <c r="EV9" s="29"/>
      <c r="EW9" s="29"/>
      <c r="EX9" s="29"/>
      <c r="EY9" s="29"/>
    </row>
    <row r="10" spans="1:155" s="9" customFormat="1" ht="14.25" x14ac:dyDescent="0.2">
      <c r="A10" s="25"/>
      <c r="B10" s="32" t="s">
        <v>9</v>
      </c>
      <c r="C10" s="231" t="s">
        <v>10</v>
      </c>
      <c r="D10" s="231"/>
      <c r="E10" s="231"/>
      <c r="F10" s="231"/>
      <c r="G10" s="231"/>
      <c r="H10" s="232" t="s">
        <v>11</v>
      </c>
      <c r="I10" s="233"/>
      <c r="J10" s="233"/>
      <c r="K10" s="233"/>
      <c r="L10" s="233"/>
      <c r="M10" s="233"/>
      <c r="N10" s="233"/>
      <c r="O10" s="233"/>
      <c r="P10" s="234"/>
      <c r="Q10" s="235" t="s">
        <v>160</v>
      </c>
      <c r="R10" s="236"/>
      <c r="S10" s="236"/>
      <c r="T10" s="236"/>
      <c r="U10" s="237"/>
      <c r="V10" s="21"/>
      <c r="W10" s="21"/>
      <c r="X10" s="21"/>
      <c r="Y10" s="21"/>
      <c r="Z10" s="25"/>
      <c r="AA10" s="25"/>
      <c r="AB10" s="27"/>
      <c r="AC10" s="7"/>
      <c r="AD10" s="28"/>
      <c r="AE10" s="29"/>
      <c r="AF10" s="29"/>
      <c r="AG10" s="29"/>
      <c r="AH10" s="29"/>
      <c r="AI10" s="29"/>
      <c r="AJ10" s="29"/>
      <c r="AK10" s="23"/>
      <c r="AL10" s="23"/>
      <c r="AM10" s="23"/>
      <c r="AN10" s="29"/>
      <c r="AO10" s="29"/>
      <c r="AP10" s="30"/>
      <c r="AQ10" s="30"/>
      <c r="AR10" s="30"/>
      <c r="AS10" s="30"/>
      <c r="AT10" s="29"/>
      <c r="AU10" s="29"/>
      <c r="AV10" s="33"/>
      <c r="AW10" s="33"/>
      <c r="AX10" s="33"/>
      <c r="AY10" s="33"/>
      <c r="AZ10" s="33"/>
      <c r="BA10" s="33"/>
      <c r="BB10" s="33"/>
      <c r="BC10" s="33"/>
      <c r="BD10" s="33"/>
      <c r="BE10" s="33"/>
      <c r="BF10" s="33"/>
      <c r="BG10" s="33"/>
      <c r="BH10" s="33"/>
      <c r="BI10" s="33"/>
      <c r="BJ10" s="33"/>
      <c r="BK10" s="33"/>
      <c r="BL10" s="33"/>
      <c r="BM10" s="33"/>
      <c r="BN10" s="33"/>
      <c r="BO10" s="33"/>
      <c r="BP10" s="33"/>
      <c r="BQ10" s="33"/>
      <c r="BR10" s="33"/>
      <c r="BS10" s="33"/>
      <c r="BT10" s="33"/>
      <c r="BU10" s="33"/>
      <c r="BV10" s="33"/>
      <c r="BW10" s="33"/>
      <c r="BX10" s="33"/>
      <c r="BY10" s="33"/>
      <c r="BZ10" s="33"/>
      <c r="CA10" s="33"/>
      <c r="CB10" s="29"/>
      <c r="CC10" s="31"/>
      <c r="CD10" s="29"/>
      <c r="CE10" s="29"/>
      <c r="CF10" s="33"/>
      <c r="CG10" s="33"/>
      <c r="CH10" s="33"/>
      <c r="CI10" s="33"/>
      <c r="CJ10" s="33"/>
      <c r="CK10" s="33"/>
      <c r="CL10" s="33"/>
      <c r="CM10" s="33"/>
      <c r="CN10" s="33"/>
      <c r="CO10" s="33"/>
      <c r="CP10" s="33"/>
      <c r="CQ10" s="33"/>
      <c r="CR10" s="33"/>
      <c r="CS10" s="33"/>
      <c r="CT10" s="33"/>
      <c r="CU10" s="33"/>
      <c r="CV10" s="33"/>
      <c r="CW10" s="33"/>
      <c r="CX10" s="33"/>
      <c r="CY10" s="33"/>
      <c r="CZ10" s="33"/>
      <c r="DA10" s="33"/>
      <c r="DB10" s="33"/>
      <c r="DC10" s="33"/>
      <c r="DD10" s="33"/>
      <c r="DE10" s="33"/>
      <c r="DF10" s="33"/>
      <c r="DG10" s="33"/>
      <c r="DH10" s="33"/>
      <c r="DI10" s="33"/>
      <c r="DJ10" s="33"/>
      <c r="DK10" s="33"/>
      <c r="DL10" s="29"/>
      <c r="DM10" s="29"/>
      <c r="DN10" s="29"/>
      <c r="DO10" s="29"/>
      <c r="DP10" s="33"/>
      <c r="DQ10" s="33"/>
      <c r="DR10" s="33"/>
      <c r="DS10" s="33"/>
      <c r="DT10" s="33"/>
      <c r="DU10" s="33"/>
      <c r="DV10" s="33"/>
      <c r="DW10" s="33"/>
      <c r="DX10" s="33"/>
      <c r="DY10" s="33"/>
      <c r="DZ10" s="33"/>
      <c r="EA10" s="33"/>
      <c r="EB10" s="33"/>
      <c r="EC10" s="33"/>
      <c r="ED10" s="33"/>
      <c r="EE10" s="33"/>
      <c r="EF10" s="33"/>
      <c r="EG10" s="33"/>
      <c r="EH10" s="33"/>
      <c r="EI10" s="33"/>
      <c r="EJ10" s="33"/>
      <c r="EK10" s="33"/>
      <c r="EL10" s="33"/>
      <c r="EM10" s="33"/>
      <c r="EN10" s="33"/>
      <c r="EO10" s="33"/>
      <c r="EP10" s="33"/>
      <c r="EQ10" s="33"/>
      <c r="ER10" s="33"/>
      <c r="ES10" s="33"/>
      <c r="ET10" s="33"/>
      <c r="EU10" s="33"/>
      <c r="EV10" s="29"/>
      <c r="EW10" s="29"/>
      <c r="EX10" s="29"/>
      <c r="EY10" s="29"/>
    </row>
    <row r="11" spans="1:155" s="9" customFormat="1" ht="14.25" x14ac:dyDescent="0.2">
      <c r="A11" s="1"/>
      <c r="B11" s="34" t="s">
        <v>12</v>
      </c>
      <c r="C11" s="231" t="s">
        <v>13</v>
      </c>
      <c r="D11" s="231"/>
      <c r="E11" s="231"/>
      <c r="F11" s="231"/>
      <c r="G11" s="231"/>
      <c r="H11" s="235" t="s">
        <v>14</v>
      </c>
      <c r="I11" s="236"/>
      <c r="J11" s="236"/>
      <c r="K11" s="236"/>
      <c r="L11" s="237"/>
      <c r="M11" s="235" t="s">
        <v>15</v>
      </c>
      <c r="N11" s="236"/>
      <c r="O11" s="236"/>
      <c r="P11" s="237"/>
      <c r="Q11" s="235" t="s">
        <v>16</v>
      </c>
      <c r="R11" s="236"/>
      <c r="S11" s="236"/>
      <c r="T11" s="236"/>
      <c r="U11" s="237"/>
      <c r="V11" s="21"/>
      <c r="W11" s="21"/>
      <c r="X11" s="21"/>
      <c r="Y11" s="21"/>
      <c r="Z11" s="25"/>
      <c r="AA11" s="25"/>
      <c r="AB11" s="27"/>
      <c r="AC11" s="27"/>
      <c r="AD11" s="28"/>
      <c r="AE11" s="29"/>
      <c r="AF11" s="29"/>
      <c r="AG11" s="29"/>
      <c r="AH11" s="29"/>
      <c r="AI11" s="29"/>
      <c r="AJ11" s="29"/>
      <c r="AK11" s="29"/>
      <c r="AL11" s="29"/>
      <c r="AM11" s="25"/>
      <c r="AN11" s="29"/>
      <c r="AO11" s="29"/>
      <c r="AP11" s="29"/>
      <c r="AQ11" s="29"/>
      <c r="AR11" s="29"/>
      <c r="AS11" s="29"/>
      <c r="AT11" s="35"/>
      <c r="AU11" s="35"/>
      <c r="AV11" s="29"/>
      <c r="AW11" s="25"/>
      <c r="AX11" s="25"/>
      <c r="AY11" s="25"/>
      <c r="AZ11" s="25"/>
      <c r="BA11" s="25"/>
      <c r="BB11" s="25"/>
      <c r="BC11" s="25"/>
      <c r="BD11" s="25"/>
      <c r="BE11" s="25"/>
      <c r="BF11" s="25"/>
      <c r="BG11" s="25"/>
      <c r="BH11" s="25"/>
      <c r="BI11" s="25"/>
      <c r="BJ11" s="25"/>
      <c r="BK11" s="25"/>
      <c r="BL11" s="25"/>
      <c r="BM11" s="25"/>
      <c r="BN11" s="25"/>
      <c r="BO11" s="25"/>
      <c r="BP11" s="25"/>
      <c r="BQ11" s="25"/>
      <c r="BR11" s="25"/>
      <c r="BS11" s="25"/>
      <c r="BT11" s="25"/>
      <c r="BU11" s="25"/>
      <c r="BV11" s="25"/>
      <c r="BW11" s="25"/>
      <c r="BX11" s="25"/>
      <c r="BY11" s="25"/>
      <c r="BZ11" s="25"/>
      <c r="CA11" s="25"/>
      <c r="CB11" s="35"/>
      <c r="CC11" s="36"/>
      <c r="CD11" s="35"/>
      <c r="CE11" s="35"/>
      <c r="CF11" s="29"/>
      <c r="CG11" s="25"/>
      <c r="CH11" s="25"/>
      <c r="CI11" s="25"/>
      <c r="CJ11" s="25"/>
      <c r="CK11" s="25"/>
      <c r="CL11" s="25"/>
      <c r="CM11" s="25"/>
      <c r="CN11" s="25"/>
      <c r="CO11" s="25"/>
      <c r="CP11" s="25"/>
      <c r="CQ11" s="25"/>
      <c r="CR11" s="25"/>
      <c r="CS11" s="25"/>
      <c r="CT11" s="25"/>
      <c r="CU11" s="25"/>
      <c r="CV11" s="25"/>
      <c r="CW11" s="25"/>
      <c r="CX11" s="25"/>
      <c r="CY11" s="25"/>
      <c r="CZ11" s="25"/>
      <c r="DA11" s="25"/>
      <c r="DB11" s="25"/>
      <c r="DC11" s="25"/>
      <c r="DD11" s="25"/>
      <c r="DE11" s="25"/>
      <c r="DF11" s="25"/>
      <c r="DG11" s="25"/>
      <c r="DH11" s="25"/>
      <c r="DI11" s="25"/>
      <c r="DJ11" s="25"/>
      <c r="DK11" s="25"/>
      <c r="DL11" s="35"/>
      <c r="DM11" s="35"/>
      <c r="DN11" s="35"/>
      <c r="DO11" s="35"/>
      <c r="DP11" s="29"/>
      <c r="DQ11" s="25"/>
      <c r="DR11" s="25"/>
      <c r="DS11" s="25"/>
      <c r="DT11" s="25"/>
      <c r="DU11" s="25"/>
      <c r="DV11" s="25"/>
      <c r="DW11" s="25"/>
      <c r="DX11" s="25"/>
      <c r="DY11" s="25"/>
      <c r="DZ11" s="25"/>
      <c r="EA11" s="25"/>
      <c r="EB11" s="25"/>
      <c r="EC11" s="25"/>
      <c r="ED11" s="25"/>
      <c r="EE11" s="25"/>
      <c r="EF11" s="25"/>
      <c r="EG11" s="25"/>
      <c r="EH11" s="25"/>
      <c r="EI11" s="25"/>
      <c r="EJ11" s="25"/>
      <c r="EK11" s="25"/>
      <c r="EL11" s="25"/>
      <c r="EM11" s="25"/>
      <c r="EN11" s="25"/>
      <c r="EO11" s="25"/>
      <c r="EP11" s="25"/>
      <c r="EQ11" s="25"/>
      <c r="ER11" s="25"/>
      <c r="ES11" s="25"/>
      <c r="ET11" s="25"/>
      <c r="EU11" s="25"/>
      <c r="EV11" s="35"/>
      <c r="EW11" s="35"/>
      <c r="EX11" s="35"/>
      <c r="EY11" s="35"/>
    </row>
    <row r="12" spans="1:155" s="9" customFormat="1" ht="14.25" x14ac:dyDescent="0.2">
      <c r="A12" s="1"/>
      <c r="B12" s="37" t="s">
        <v>17</v>
      </c>
      <c r="C12" s="231" t="s">
        <v>18</v>
      </c>
      <c r="D12" s="231"/>
      <c r="E12" s="231"/>
      <c r="F12" s="231"/>
      <c r="G12" s="231"/>
      <c r="H12" s="249" t="s">
        <v>19</v>
      </c>
      <c r="I12" s="250"/>
      <c r="J12" s="250"/>
      <c r="K12" s="250"/>
      <c r="L12" s="251"/>
      <c r="M12" s="252" t="s">
        <v>158</v>
      </c>
      <c r="N12" s="253"/>
      <c r="O12" s="253"/>
      <c r="P12" s="254"/>
      <c r="Q12" s="249" t="s">
        <v>171</v>
      </c>
      <c r="R12" s="250"/>
      <c r="S12" s="250"/>
      <c r="T12" s="250"/>
      <c r="U12" s="251"/>
      <c r="V12" s="21"/>
      <c r="W12" s="21"/>
      <c r="X12" s="21"/>
      <c r="Y12" s="21"/>
      <c r="Z12" s="38"/>
      <c r="AA12" s="38"/>
      <c r="AB12" s="39"/>
      <c r="AC12" s="39"/>
      <c r="AD12" s="40"/>
      <c r="AE12" s="38"/>
      <c r="AF12" s="38"/>
      <c r="AG12" s="38"/>
      <c r="AH12" s="38"/>
      <c r="AI12" s="38"/>
      <c r="AJ12" s="38"/>
      <c r="AK12" s="41"/>
      <c r="AL12" s="41"/>
      <c r="AM12" s="41"/>
      <c r="AN12" s="41"/>
      <c r="AO12" s="41"/>
      <c r="AP12" s="41"/>
      <c r="AQ12" s="41"/>
      <c r="AR12" s="41"/>
      <c r="AS12" s="41"/>
      <c r="AT12" s="35"/>
      <c r="AU12" s="35"/>
      <c r="AV12" s="41"/>
      <c r="AW12" s="42"/>
      <c r="AX12" s="42"/>
      <c r="AY12" s="42"/>
      <c r="AZ12" s="42"/>
      <c r="BA12" s="42"/>
      <c r="BB12" s="42"/>
      <c r="BC12" s="42"/>
      <c r="BD12" s="42"/>
      <c r="BE12" s="42"/>
      <c r="BF12" s="42"/>
      <c r="BG12" s="42"/>
      <c r="BH12" s="42"/>
      <c r="BI12" s="42"/>
      <c r="BJ12" s="42"/>
      <c r="BK12" s="42"/>
      <c r="BL12" s="42"/>
      <c r="BM12" s="42"/>
      <c r="BN12" s="42"/>
      <c r="BO12" s="42"/>
      <c r="BP12" s="42"/>
      <c r="BQ12" s="42"/>
      <c r="BR12" s="42"/>
      <c r="BS12" s="42"/>
      <c r="BT12" s="42"/>
      <c r="BU12" s="42"/>
      <c r="BV12" s="42"/>
      <c r="BW12" s="42"/>
      <c r="BX12" s="42"/>
      <c r="BY12" s="42"/>
      <c r="BZ12" s="42"/>
      <c r="CA12" s="42"/>
      <c r="CB12" s="35"/>
      <c r="CC12" s="36"/>
      <c r="CD12" s="35"/>
      <c r="CE12" s="35"/>
      <c r="CF12" s="41"/>
      <c r="CG12" s="42"/>
      <c r="CH12" s="42"/>
      <c r="CI12" s="42"/>
      <c r="CJ12" s="42"/>
      <c r="CK12" s="42"/>
      <c r="CL12" s="42"/>
      <c r="CM12" s="42"/>
      <c r="CN12" s="42"/>
      <c r="CO12" s="42"/>
      <c r="CP12" s="42"/>
      <c r="CQ12" s="42"/>
      <c r="CR12" s="42"/>
      <c r="CS12" s="42"/>
      <c r="CT12" s="42"/>
      <c r="CU12" s="42"/>
      <c r="CV12" s="42"/>
      <c r="CW12" s="42"/>
      <c r="CX12" s="42"/>
      <c r="CY12" s="42"/>
      <c r="CZ12" s="42"/>
      <c r="DA12" s="42"/>
      <c r="DB12" s="42"/>
      <c r="DC12" s="42"/>
      <c r="DD12" s="42"/>
      <c r="DE12" s="42"/>
      <c r="DF12" s="42"/>
      <c r="DG12" s="42"/>
      <c r="DH12" s="42"/>
      <c r="DI12" s="42"/>
      <c r="DJ12" s="42"/>
      <c r="DK12" s="42"/>
      <c r="DL12" s="35"/>
      <c r="DM12" s="35"/>
      <c r="DN12" s="35"/>
      <c r="DO12" s="35"/>
      <c r="DP12" s="41"/>
      <c r="DQ12" s="42"/>
      <c r="DR12" s="42"/>
      <c r="DS12" s="42"/>
      <c r="DT12" s="42"/>
      <c r="DU12" s="42"/>
      <c r="DV12" s="42"/>
      <c r="DW12" s="42"/>
      <c r="DX12" s="42"/>
      <c r="DY12" s="42"/>
      <c r="DZ12" s="42"/>
      <c r="EA12" s="42"/>
      <c r="EB12" s="42"/>
      <c r="EC12" s="42"/>
      <c r="ED12" s="42"/>
      <c r="EE12" s="42"/>
      <c r="EF12" s="42"/>
      <c r="EG12" s="42"/>
      <c r="EH12" s="42"/>
      <c r="EI12" s="42"/>
      <c r="EJ12" s="42"/>
      <c r="EK12" s="42"/>
      <c r="EL12" s="42"/>
      <c r="EM12" s="42"/>
      <c r="EN12" s="42"/>
      <c r="EO12" s="42"/>
      <c r="EP12" s="42"/>
      <c r="EQ12" s="42"/>
      <c r="ER12" s="42"/>
      <c r="ES12" s="42"/>
      <c r="ET12" s="42"/>
      <c r="EU12" s="42"/>
      <c r="EV12" s="35"/>
      <c r="EW12" s="35"/>
      <c r="EX12" s="35"/>
      <c r="EY12" s="35"/>
    </row>
    <row r="13" spans="1:155" s="9" customFormat="1" ht="12.75" x14ac:dyDescent="0.2">
      <c r="A13" s="1"/>
      <c r="B13" s="34" t="s">
        <v>20</v>
      </c>
      <c r="C13" s="43"/>
      <c r="D13" s="43"/>
      <c r="E13" s="43"/>
      <c r="F13" s="43"/>
      <c r="G13" s="44"/>
      <c r="H13" s="45"/>
      <c r="I13" s="45"/>
      <c r="J13" s="46"/>
      <c r="K13" s="45"/>
      <c r="L13" s="45"/>
      <c r="M13" s="45"/>
      <c r="N13" s="45"/>
      <c r="O13" s="45"/>
      <c r="P13" s="45"/>
      <c r="Q13" s="45"/>
      <c r="R13" s="45"/>
      <c r="S13" s="45"/>
      <c r="T13" s="47"/>
      <c r="U13" s="48"/>
      <c r="V13" s="48"/>
      <c r="W13" s="48"/>
      <c r="X13" s="48"/>
      <c r="Y13" s="38"/>
      <c r="Z13" s="38"/>
      <c r="AA13" s="38"/>
      <c r="AB13" s="39"/>
      <c r="AC13" s="39"/>
      <c r="AD13" s="40"/>
      <c r="AE13" s="38"/>
      <c r="AF13" s="38"/>
      <c r="AG13" s="38"/>
      <c r="AH13" s="38"/>
      <c r="AI13" s="38"/>
      <c r="AJ13" s="38"/>
      <c r="AK13" s="41"/>
      <c r="AL13" s="41"/>
      <c r="AM13" s="41"/>
      <c r="AN13" s="41"/>
      <c r="AO13" s="41"/>
      <c r="AP13" s="41"/>
      <c r="AQ13" s="41"/>
      <c r="AR13" s="41"/>
      <c r="AS13" s="41"/>
      <c r="AT13" s="35"/>
      <c r="AU13" s="35"/>
      <c r="AV13" s="41"/>
      <c r="AW13" s="42"/>
      <c r="AX13" s="42"/>
      <c r="AY13" s="42"/>
      <c r="AZ13" s="42"/>
      <c r="BA13" s="42"/>
      <c r="BB13" s="42"/>
      <c r="BC13" s="42"/>
      <c r="BD13" s="42"/>
      <c r="BE13" s="42"/>
      <c r="BF13" s="42"/>
      <c r="BG13" s="42"/>
      <c r="BH13" s="42"/>
      <c r="BI13" s="42"/>
      <c r="BJ13" s="42"/>
      <c r="BK13" s="42"/>
      <c r="BL13" s="42"/>
      <c r="BM13" s="42"/>
      <c r="BN13" s="42"/>
      <c r="BO13" s="42"/>
      <c r="BP13" s="42"/>
      <c r="BQ13" s="42"/>
      <c r="BR13" s="42"/>
      <c r="BS13" s="42"/>
      <c r="BT13" s="42"/>
      <c r="BU13" s="42"/>
      <c r="BV13" s="42"/>
      <c r="BW13" s="42"/>
      <c r="BX13" s="42"/>
      <c r="BY13" s="42"/>
      <c r="BZ13" s="42"/>
      <c r="CA13" s="42"/>
      <c r="CB13" s="35"/>
      <c r="CC13" s="36"/>
      <c r="CD13" s="35"/>
      <c r="CE13" s="35"/>
      <c r="CF13" s="41"/>
      <c r="CG13" s="42"/>
      <c r="CH13" s="42"/>
      <c r="CI13" s="42"/>
      <c r="CJ13" s="42"/>
      <c r="CK13" s="42"/>
      <c r="CL13" s="42"/>
      <c r="CM13" s="42"/>
      <c r="CN13" s="42"/>
      <c r="CO13" s="42"/>
      <c r="CP13" s="42"/>
      <c r="CQ13" s="42"/>
      <c r="CR13" s="42"/>
      <c r="CS13" s="42"/>
      <c r="CT13" s="42"/>
      <c r="CU13" s="42"/>
      <c r="CV13" s="42"/>
      <c r="CW13" s="42"/>
      <c r="CX13" s="42"/>
      <c r="CY13" s="42"/>
      <c r="CZ13" s="42"/>
      <c r="DA13" s="42"/>
      <c r="DB13" s="42"/>
      <c r="DC13" s="42"/>
      <c r="DD13" s="42"/>
      <c r="DE13" s="42"/>
      <c r="DF13" s="42"/>
      <c r="DG13" s="42"/>
      <c r="DH13" s="42"/>
      <c r="DI13" s="42"/>
      <c r="DJ13" s="42"/>
      <c r="DK13" s="42"/>
      <c r="DL13" s="35"/>
      <c r="DM13" s="35"/>
      <c r="DN13" s="35"/>
      <c r="DO13" s="35"/>
      <c r="DP13" s="41"/>
      <c r="DQ13" s="42"/>
      <c r="DR13" s="42"/>
      <c r="DS13" s="42"/>
      <c r="DT13" s="42"/>
      <c r="DU13" s="42"/>
      <c r="DV13" s="42"/>
      <c r="DW13" s="42"/>
      <c r="DX13" s="42"/>
      <c r="DY13" s="42"/>
      <c r="DZ13" s="42"/>
      <c r="EA13" s="42"/>
      <c r="EB13" s="42"/>
      <c r="EC13" s="42"/>
      <c r="ED13" s="42"/>
      <c r="EE13" s="42"/>
      <c r="EF13" s="42"/>
      <c r="EG13" s="42"/>
      <c r="EH13" s="42"/>
      <c r="EI13" s="42"/>
      <c r="EJ13" s="42"/>
      <c r="EK13" s="42"/>
      <c r="EL13" s="42"/>
      <c r="EM13" s="42"/>
      <c r="EN13" s="42"/>
      <c r="EO13" s="42"/>
      <c r="EP13" s="42"/>
      <c r="EQ13" s="42"/>
      <c r="ER13" s="42"/>
      <c r="ES13" s="42"/>
      <c r="ET13" s="42"/>
      <c r="EU13" s="42"/>
      <c r="EV13" s="35"/>
      <c r="EW13" s="35"/>
      <c r="EX13" s="35"/>
      <c r="EY13" s="35"/>
    </row>
    <row r="14" spans="1:155" s="9" customFormat="1" ht="12.75" x14ac:dyDescent="0.2">
      <c r="A14" s="38"/>
      <c r="B14" s="49" t="s">
        <v>21</v>
      </c>
      <c r="C14" s="2"/>
      <c r="D14" s="2"/>
      <c r="E14" s="2"/>
      <c r="F14" s="2"/>
      <c r="G14" s="36"/>
      <c r="H14" s="50"/>
      <c r="I14" s="50"/>
      <c r="J14" s="51"/>
      <c r="K14" s="50"/>
      <c r="L14" s="50"/>
      <c r="M14" s="50"/>
      <c r="N14" s="50"/>
      <c r="O14" s="50"/>
      <c r="P14" s="50"/>
      <c r="Q14" s="50"/>
      <c r="R14" s="50"/>
      <c r="S14" s="50"/>
      <c r="T14" s="50"/>
      <c r="U14" s="50"/>
      <c r="V14" s="50"/>
      <c r="W14" s="50"/>
      <c r="X14" s="50"/>
      <c r="Y14" s="52"/>
      <c r="Z14" s="52"/>
      <c r="AA14" s="52"/>
      <c r="AB14" s="22"/>
      <c r="AC14" s="39"/>
      <c r="AD14" s="53"/>
      <c r="AE14" s="54"/>
      <c r="AF14" s="54"/>
      <c r="AG14" s="54"/>
      <c r="AH14" s="54"/>
      <c r="AI14" s="54"/>
      <c r="AJ14" s="54"/>
      <c r="AK14" s="50"/>
      <c r="AL14" s="50"/>
      <c r="AM14" s="50"/>
      <c r="AN14" s="50"/>
      <c r="AO14" s="50"/>
      <c r="AP14" s="50"/>
      <c r="AQ14" s="50"/>
      <c r="AR14" s="50"/>
      <c r="AS14" s="50"/>
      <c r="AT14" s="36"/>
      <c r="AU14" s="36"/>
      <c r="AV14" s="36"/>
      <c r="AW14" s="36"/>
      <c r="AX14" s="36"/>
      <c r="AY14" s="36"/>
      <c r="AZ14" s="36"/>
      <c r="BA14" s="36"/>
      <c r="BB14" s="36"/>
      <c r="BC14" s="36"/>
      <c r="BD14" s="36"/>
      <c r="BE14" s="36"/>
      <c r="BF14" s="36"/>
      <c r="BG14" s="36"/>
      <c r="BH14" s="36"/>
      <c r="BI14" s="36"/>
      <c r="BJ14" s="36"/>
      <c r="BK14" s="36"/>
      <c r="BL14" s="36"/>
      <c r="BM14" s="36"/>
      <c r="BN14" s="36"/>
      <c r="BO14" s="36"/>
      <c r="BP14" s="36"/>
      <c r="BQ14" s="36"/>
      <c r="BR14" s="36"/>
      <c r="BS14" s="36"/>
      <c r="BT14" s="36"/>
      <c r="BU14" s="36"/>
      <c r="BV14" s="36"/>
      <c r="BW14" s="36"/>
      <c r="BX14" s="36"/>
      <c r="BY14" s="36"/>
      <c r="BZ14" s="36"/>
      <c r="CA14" s="36"/>
      <c r="CB14" s="36"/>
      <c r="CC14" s="36"/>
      <c r="CD14" s="36"/>
      <c r="CE14" s="36"/>
      <c r="CF14" s="36"/>
      <c r="CG14" s="36"/>
      <c r="CH14" s="36"/>
      <c r="CI14" s="36"/>
      <c r="CJ14" s="36"/>
      <c r="CK14" s="36"/>
      <c r="CL14" s="36"/>
      <c r="CM14" s="36"/>
      <c r="CN14" s="36"/>
      <c r="CO14" s="36"/>
      <c r="CP14" s="36"/>
      <c r="CQ14" s="36"/>
      <c r="CR14" s="36"/>
      <c r="CS14" s="36"/>
      <c r="CT14" s="36"/>
      <c r="CU14" s="36"/>
      <c r="CV14" s="36"/>
      <c r="CW14" s="36"/>
      <c r="CX14" s="36"/>
      <c r="CY14" s="36"/>
      <c r="CZ14" s="36"/>
      <c r="DA14" s="36"/>
      <c r="DB14" s="36"/>
      <c r="DC14" s="36"/>
      <c r="DD14" s="36"/>
      <c r="DE14" s="36"/>
      <c r="DF14" s="36"/>
      <c r="DG14" s="36"/>
      <c r="DH14" s="36"/>
      <c r="DI14" s="36"/>
      <c r="DJ14" s="36"/>
      <c r="DK14" s="36"/>
      <c r="DL14" s="36"/>
      <c r="DM14" s="36"/>
      <c r="DN14" s="36"/>
      <c r="DO14" s="36"/>
      <c r="DP14" s="36"/>
      <c r="DQ14" s="36"/>
      <c r="DR14" s="36"/>
      <c r="DS14" s="36"/>
      <c r="DT14" s="36"/>
      <c r="DU14" s="36"/>
      <c r="DV14" s="36"/>
      <c r="DW14" s="36"/>
      <c r="DX14" s="36"/>
      <c r="DY14" s="36"/>
      <c r="DZ14" s="36"/>
      <c r="EA14" s="36"/>
      <c r="EB14" s="36"/>
      <c r="EC14" s="36"/>
      <c r="ED14" s="36"/>
      <c r="EE14" s="36"/>
      <c r="EF14" s="36"/>
      <c r="EG14" s="36"/>
      <c r="EH14" s="36"/>
      <c r="EI14" s="36"/>
      <c r="EJ14" s="36"/>
      <c r="EK14" s="36"/>
      <c r="EL14" s="36"/>
      <c r="EM14" s="36"/>
      <c r="EN14" s="36"/>
      <c r="EO14" s="36"/>
      <c r="EP14" s="36"/>
      <c r="EQ14" s="36"/>
      <c r="ER14" s="36"/>
      <c r="ES14" s="36"/>
      <c r="ET14" s="36"/>
      <c r="EU14" s="36"/>
      <c r="EV14" s="36"/>
      <c r="EW14" s="36"/>
      <c r="EX14" s="36"/>
      <c r="EY14" s="36"/>
    </row>
    <row r="15" spans="1:155" s="57" customFormat="1" ht="24.75" customHeight="1" x14ac:dyDescent="0.25">
      <c r="A15" s="228" t="s">
        <v>22</v>
      </c>
      <c r="B15" s="230" t="s">
        <v>23</v>
      </c>
      <c r="C15" s="230"/>
      <c r="D15" s="230"/>
      <c r="E15" s="230"/>
      <c r="F15" s="230"/>
      <c r="G15" s="230"/>
      <c r="H15" s="216" t="s">
        <v>24</v>
      </c>
      <c r="I15" s="216"/>
      <c r="J15" s="216"/>
      <c r="K15" s="216"/>
      <c r="L15" s="216"/>
      <c r="M15" s="216"/>
      <c r="N15" s="216"/>
      <c r="O15" s="216"/>
      <c r="P15" s="216"/>
      <c r="Q15" s="216"/>
      <c r="R15" s="216"/>
      <c r="S15" s="216"/>
      <c r="T15" s="216"/>
      <c r="U15" s="216"/>
      <c r="V15" s="55"/>
      <c r="W15" s="55"/>
      <c r="X15" s="56"/>
      <c r="Y15" s="217" t="s">
        <v>25</v>
      </c>
      <c r="Z15" s="217"/>
      <c r="AA15" s="217"/>
      <c r="AB15" s="217"/>
      <c r="AC15" s="217" t="s">
        <v>26</v>
      </c>
      <c r="AD15" s="217" t="s">
        <v>27</v>
      </c>
      <c r="AE15" s="217"/>
      <c r="AF15" s="217"/>
      <c r="AG15" s="217"/>
      <c r="AH15" s="216" t="s">
        <v>28</v>
      </c>
      <c r="AI15" s="216"/>
      <c r="AJ15" s="216"/>
      <c r="AK15" s="216"/>
      <c r="AL15" s="216"/>
      <c r="AM15" s="216"/>
      <c r="AN15" s="216"/>
      <c r="AO15" s="216"/>
      <c r="AP15" s="216"/>
      <c r="AQ15" s="218" t="s">
        <v>29</v>
      </c>
      <c r="AR15" s="218"/>
      <c r="AS15" s="218"/>
      <c r="AT15" s="216" t="s">
        <v>30</v>
      </c>
      <c r="AU15" s="216"/>
      <c r="AV15" s="216" t="s">
        <v>31</v>
      </c>
      <c r="AW15" s="216"/>
      <c r="AX15" s="216"/>
      <c r="AY15" s="216"/>
      <c r="AZ15" s="216"/>
      <c r="BA15" s="216"/>
      <c r="BB15" s="216"/>
      <c r="BC15" s="216"/>
      <c r="BD15" s="216"/>
      <c r="BE15" s="216"/>
      <c r="BF15" s="216"/>
      <c r="BG15" s="216"/>
      <c r="BH15" s="216"/>
      <c r="BI15" s="216"/>
      <c r="BJ15" s="216"/>
      <c r="BK15" s="216"/>
      <c r="BL15" s="216"/>
      <c r="BM15" s="216"/>
      <c r="BN15" s="216"/>
      <c r="BO15" s="216"/>
      <c r="BP15" s="216"/>
      <c r="BQ15" s="216"/>
      <c r="BR15" s="216"/>
      <c r="BS15" s="216"/>
      <c r="BT15" s="216"/>
      <c r="BU15" s="216"/>
      <c r="BV15" s="216"/>
      <c r="BW15" s="216"/>
      <c r="BX15" s="216"/>
      <c r="BY15" s="216"/>
      <c r="BZ15" s="216"/>
      <c r="CA15" s="216"/>
      <c r="CB15" s="216"/>
      <c r="CC15" s="216"/>
      <c r="CD15" s="216"/>
      <c r="CE15" s="216"/>
      <c r="CF15" s="216" t="s">
        <v>32</v>
      </c>
      <c r="CG15" s="216"/>
      <c r="CH15" s="216"/>
      <c r="CI15" s="216"/>
      <c r="CJ15" s="216"/>
      <c r="CK15" s="216"/>
      <c r="CL15" s="216"/>
      <c r="CM15" s="216"/>
      <c r="CN15" s="216"/>
      <c r="CO15" s="216"/>
      <c r="CP15" s="216"/>
      <c r="CQ15" s="216"/>
      <c r="CR15" s="216"/>
      <c r="CS15" s="216"/>
      <c r="CT15" s="216"/>
      <c r="CU15" s="216"/>
      <c r="CV15" s="216"/>
      <c r="CW15" s="216"/>
      <c r="CX15" s="216"/>
      <c r="CY15" s="216"/>
      <c r="CZ15" s="216"/>
      <c r="DA15" s="216"/>
      <c r="DB15" s="216"/>
      <c r="DC15" s="216"/>
      <c r="DD15" s="216"/>
      <c r="DE15" s="216"/>
      <c r="DF15" s="216"/>
      <c r="DG15" s="216"/>
      <c r="DH15" s="216"/>
      <c r="DI15" s="216"/>
      <c r="DJ15" s="216"/>
      <c r="DK15" s="216"/>
      <c r="DL15" s="216"/>
      <c r="DM15" s="216"/>
      <c r="DN15" s="216"/>
      <c r="DO15" s="216"/>
      <c r="DP15" s="216" t="s">
        <v>33</v>
      </c>
      <c r="DQ15" s="216"/>
      <c r="DR15" s="216"/>
      <c r="DS15" s="216"/>
      <c r="DT15" s="216"/>
      <c r="DU15" s="216"/>
      <c r="DV15" s="216"/>
      <c r="DW15" s="216"/>
      <c r="DX15" s="216"/>
      <c r="DY15" s="216"/>
      <c r="DZ15" s="216"/>
      <c r="EA15" s="216"/>
      <c r="EB15" s="216"/>
      <c r="EC15" s="216"/>
      <c r="ED15" s="216"/>
      <c r="EE15" s="216"/>
      <c r="EF15" s="216"/>
      <c r="EG15" s="216"/>
      <c r="EH15" s="216"/>
      <c r="EI15" s="216"/>
      <c r="EJ15" s="216"/>
      <c r="EK15" s="216"/>
      <c r="EL15" s="216"/>
      <c r="EM15" s="216"/>
      <c r="EN15" s="216"/>
      <c r="EO15" s="216"/>
      <c r="EP15" s="216"/>
      <c r="EQ15" s="216"/>
      <c r="ER15" s="216"/>
      <c r="ES15" s="216"/>
      <c r="ET15" s="216"/>
      <c r="EU15" s="216"/>
      <c r="EV15" s="216"/>
      <c r="EW15" s="216"/>
      <c r="EX15" s="216"/>
      <c r="EY15" s="216"/>
    </row>
    <row r="16" spans="1:155" s="57" customFormat="1" ht="47.25" customHeight="1" x14ac:dyDescent="0.15">
      <c r="A16" s="228"/>
      <c r="B16" s="230" t="s">
        <v>138</v>
      </c>
      <c r="C16" s="239" t="s">
        <v>34</v>
      </c>
      <c r="D16" s="242" t="s">
        <v>118</v>
      </c>
      <c r="E16" s="220" t="s">
        <v>35</v>
      </c>
      <c r="F16" s="242" t="s">
        <v>119</v>
      </c>
      <c r="G16" s="242" t="s">
        <v>120</v>
      </c>
      <c r="H16" s="216" t="s">
        <v>36</v>
      </c>
      <c r="I16" s="216"/>
      <c r="J16" s="216"/>
      <c r="K16" s="216"/>
      <c r="L16" s="216" t="s">
        <v>37</v>
      </c>
      <c r="M16" s="216"/>
      <c r="N16" s="216" t="s">
        <v>38</v>
      </c>
      <c r="O16" s="216"/>
      <c r="P16" s="216"/>
      <c r="Q16" s="216"/>
      <c r="R16" s="216"/>
      <c r="S16" s="216"/>
      <c r="T16" s="216"/>
      <c r="U16" s="216" t="s">
        <v>39</v>
      </c>
      <c r="V16" s="216" t="s">
        <v>40</v>
      </c>
      <c r="W16" s="216" t="s">
        <v>41</v>
      </c>
      <c r="X16" s="216" t="s">
        <v>42</v>
      </c>
      <c r="Y16" s="217" t="s">
        <v>43</v>
      </c>
      <c r="Z16" s="217"/>
      <c r="AA16" s="217"/>
      <c r="AB16" s="217" t="s">
        <v>44</v>
      </c>
      <c r="AC16" s="217"/>
      <c r="AD16" s="58" t="s">
        <v>45</v>
      </c>
      <c r="AE16" s="58" t="s">
        <v>46</v>
      </c>
      <c r="AF16" s="58" t="s">
        <v>47</v>
      </c>
      <c r="AG16" s="58" t="s">
        <v>48</v>
      </c>
      <c r="AH16" s="219" t="s">
        <v>49</v>
      </c>
      <c r="AI16" s="219" t="s">
        <v>50</v>
      </c>
      <c r="AJ16" s="219"/>
      <c r="AK16" s="216" t="s">
        <v>51</v>
      </c>
      <c r="AL16" s="216" t="s">
        <v>52</v>
      </c>
      <c r="AM16" s="216" t="s">
        <v>53</v>
      </c>
      <c r="AN16" s="216" t="s">
        <v>54</v>
      </c>
      <c r="AO16" s="216" t="s">
        <v>55</v>
      </c>
      <c r="AP16" s="216" t="s">
        <v>56</v>
      </c>
      <c r="AQ16" s="221" t="s">
        <v>57</v>
      </c>
      <c r="AR16" s="221"/>
      <c r="AS16" s="222" t="s">
        <v>58</v>
      </c>
      <c r="AT16" s="216" t="s">
        <v>59</v>
      </c>
      <c r="AU16" s="216" t="s">
        <v>60</v>
      </c>
      <c r="AV16" s="216" t="s">
        <v>61</v>
      </c>
      <c r="AW16" s="216"/>
      <c r="AX16" s="216" t="s">
        <v>62</v>
      </c>
      <c r="AY16" s="216"/>
      <c r="AZ16" s="216" t="s">
        <v>63</v>
      </c>
      <c r="BA16" s="216"/>
      <c r="BB16" s="216" t="s">
        <v>64</v>
      </c>
      <c r="BC16" s="216"/>
      <c r="BD16" s="216" t="s">
        <v>65</v>
      </c>
      <c r="BE16" s="216"/>
      <c r="BF16" s="216" t="s">
        <v>66</v>
      </c>
      <c r="BG16" s="216"/>
      <c r="BH16" s="216" t="s">
        <v>67</v>
      </c>
      <c r="BI16" s="216"/>
      <c r="BJ16" s="216" t="s">
        <v>68</v>
      </c>
      <c r="BK16" s="216"/>
      <c r="BL16" s="216" t="s">
        <v>69</v>
      </c>
      <c r="BM16" s="216"/>
      <c r="BN16" s="216" t="s">
        <v>70</v>
      </c>
      <c r="BO16" s="216"/>
      <c r="BP16" s="216" t="s">
        <v>71</v>
      </c>
      <c r="BQ16" s="216"/>
      <c r="BR16" s="216" t="s">
        <v>72</v>
      </c>
      <c r="BS16" s="216"/>
      <c r="BT16" s="216" t="s">
        <v>73</v>
      </c>
      <c r="BU16" s="216"/>
      <c r="BV16" s="216" t="s">
        <v>74</v>
      </c>
      <c r="BW16" s="216"/>
      <c r="BX16" s="216" t="s">
        <v>75</v>
      </c>
      <c r="BY16" s="216"/>
      <c r="BZ16" s="216" t="s">
        <v>76</v>
      </c>
      <c r="CA16" s="216"/>
      <c r="CB16" s="216"/>
      <c r="CC16" s="216" t="s">
        <v>77</v>
      </c>
      <c r="CD16" s="216"/>
      <c r="CE16" s="216"/>
      <c r="CF16" s="216" t="s">
        <v>61</v>
      </c>
      <c r="CG16" s="216"/>
      <c r="CH16" s="216" t="s">
        <v>62</v>
      </c>
      <c r="CI16" s="216"/>
      <c r="CJ16" s="216" t="s">
        <v>63</v>
      </c>
      <c r="CK16" s="216"/>
      <c r="CL16" s="216" t="s">
        <v>64</v>
      </c>
      <c r="CM16" s="216"/>
      <c r="CN16" s="216" t="s">
        <v>65</v>
      </c>
      <c r="CO16" s="216"/>
      <c r="CP16" s="216" t="s">
        <v>66</v>
      </c>
      <c r="CQ16" s="216"/>
      <c r="CR16" s="216" t="s">
        <v>67</v>
      </c>
      <c r="CS16" s="216"/>
      <c r="CT16" s="216" t="s">
        <v>68</v>
      </c>
      <c r="CU16" s="216"/>
      <c r="CV16" s="216" t="s">
        <v>69</v>
      </c>
      <c r="CW16" s="216"/>
      <c r="CX16" s="216" t="s">
        <v>70</v>
      </c>
      <c r="CY16" s="216"/>
      <c r="CZ16" s="216" t="s">
        <v>71</v>
      </c>
      <c r="DA16" s="216"/>
      <c r="DB16" s="216" t="s">
        <v>72</v>
      </c>
      <c r="DC16" s="216"/>
      <c r="DD16" s="216" t="s">
        <v>73</v>
      </c>
      <c r="DE16" s="216"/>
      <c r="DF16" s="216" t="s">
        <v>74</v>
      </c>
      <c r="DG16" s="216"/>
      <c r="DH16" s="216" t="s">
        <v>75</v>
      </c>
      <c r="DI16" s="216"/>
      <c r="DJ16" s="216" t="s">
        <v>76</v>
      </c>
      <c r="DK16" s="216"/>
      <c r="DL16" s="216"/>
      <c r="DM16" s="216" t="s">
        <v>77</v>
      </c>
      <c r="DN16" s="216"/>
      <c r="DO16" s="216"/>
      <c r="DP16" s="216" t="s">
        <v>61</v>
      </c>
      <c r="DQ16" s="216"/>
      <c r="DR16" s="216" t="s">
        <v>62</v>
      </c>
      <c r="DS16" s="216"/>
      <c r="DT16" s="216" t="s">
        <v>63</v>
      </c>
      <c r="DU16" s="216"/>
      <c r="DV16" s="216" t="s">
        <v>64</v>
      </c>
      <c r="DW16" s="216"/>
      <c r="DX16" s="216" t="s">
        <v>65</v>
      </c>
      <c r="DY16" s="216"/>
      <c r="DZ16" s="216" t="s">
        <v>66</v>
      </c>
      <c r="EA16" s="216"/>
      <c r="EB16" s="216" t="s">
        <v>67</v>
      </c>
      <c r="EC16" s="216"/>
      <c r="ED16" s="216" t="s">
        <v>68</v>
      </c>
      <c r="EE16" s="216"/>
      <c r="EF16" s="216" t="s">
        <v>69</v>
      </c>
      <c r="EG16" s="216"/>
      <c r="EH16" s="216" t="s">
        <v>70</v>
      </c>
      <c r="EI16" s="216"/>
      <c r="EJ16" s="216" t="s">
        <v>71</v>
      </c>
      <c r="EK16" s="216"/>
      <c r="EL16" s="216" t="s">
        <v>72</v>
      </c>
      <c r="EM16" s="216"/>
      <c r="EN16" s="216" t="s">
        <v>73</v>
      </c>
      <c r="EO16" s="216"/>
      <c r="EP16" s="216" t="s">
        <v>74</v>
      </c>
      <c r="EQ16" s="216"/>
      <c r="ER16" s="216" t="s">
        <v>75</v>
      </c>
      <c r="ES16" s="216"/>
      <c r="ET16" s="216" t="s">
        <v>76</v>
      </c>
      <c r="EU16" s="216"/>
      <c r="EV16" s="216"/>
      <c r="EW16" s="216" t="s">
        <v>77</v>
      </c>
      <c r="EX16" s="216"/>
      <c r="EY16" s="216"/>
    </row>
    <row r="17" spans="1:155" s="57" customFormat="1" ht="69.75" customHeight="1" x14ac:dyDescent="0.25">
      <c r="A17" s="229"/>
      <c r="B17" s="238"/>
      <c r="C17" s="240"/>
      <c r="D17" s="243"/>
      <c r="E17" s="241"/>
      <c r="F17" s="243"/>
      <c r="G17" s="243"/>
      <c r="H17" s="59" t="s">
        <v>78</v>
      </c>
      <c r="I17" s="59" t="s">
        <v>79</v>
      </c>
      <c r="J17" s="59" t="s">
        <v>80</v>
      </c>
      <c r="K17" s="59" t="s">
        <v>81</v>
      </c>
      <c r="L17" s="59" t="s">
        <v>82</v>
      </c>
      <c r="M17" s="59" t="s">
        <v>83</v>
      </c>
      <c r="N17" s="59" t="s">
        <v>84</v>
      </c>
      <c r="O17" s="59" t="s">
        <v>85</v>
      </c>
      <c r="P17" s="59" t="s">
        <v>86</v>
      </c>
      <c r="Q17" s="59" t="s">
        <v>87</v>
      </c>
      <c r="R17" s="59" t="s">
        <v>88</v>
      </c>
      <c r="S17" s="59" t="s">
        <v>89</v>
      </c>
      <c r="T17" s="59" t="s">
        <v>90</v>
      </c>
      <c r="U17" s="220"/>
      <c r="V17" s="220"/>
      <c r="W17" s="220"/>
      <c r="X17" s="220"/>
      <c r="Y17" s="60" t="s">
        <v>91</v>
      </c>
      <c r="Z17" s="60" t="s">
        <v>92</v>
      </c>
      <c r="AA17" s="60" t="s">
        <v>93</v>
      </c>
      <c r="AB17" s="224"/>
      <c r="AC17" s="224"/>
      <c r="AD17" s="60" t="s">
        <v>94</v>
      </c>
      <c r="AE17" s="60" t="s">
        <v>94</v>
      </c>
      <c r="AF17" s="60" t="s">
        <v>94</v>
      </c>
      <c r="AG17" s="61"/>
      <c r="AH17" s="225"/>
      <c r="AI17" s="61" t="s">
        <v>95</v>
      </c>
      <c r="AJ17" s="61" t="s">
        <v>8</v>
      </c>
      <c r="AK17" s="220"/>
      <c r="AL17" s="220"/>
      <c r="AM17" s="220"/>
      <c r="AN17" s="220"/>
      <c r="AO17" s="220"/>
      <c r="AP17" s="220"/>
      <c r="AQ17" s="62" t="s">
        <v>96</v>
      </c>
      <c r="AR17" s="62" t="s">
        <v>95</v>
      </c>
      <c r="AS17" s="223"/>
      <c r="AT17" s="220"/>
      <c r="AU17" s="220"/>
      <c r="AV17" s="59" t="s">
        <v>97</v>
      </c>
      <c r="AW17" s="59" t="s">
        <v>59</v>
      </c>
      <c r="AX17" s="59" t="s">
        <v>97</v>
      </c>
      <c r="AY17" s="59" t="s">
        <v>59</v>
      </c>
      <c r="AZ17" s="59" t="s">
        <v>97</v>
      </c>
      <c r="BA17" s="59" t="s">
        <v>59</v>
      </c>
      <c r="BB17" s="59" t="s">
        <v>97</v>
      </c>
      <c r="BC17" s="59" t="s">
        <v>59</v>
      </c>
      <c r="BD17" s="59" t="s">
        <v>97</v>
      </c>
      <c r="BE17" s="59" t="s">
        <v>59</v>
      </c>
      <c r="BF17" s="59" t="s">
        <v>97</v>
      </c>
      <c r="BG17" s="59" t="s">
        <v>59</v>
      </c>
      <c r="BH17" s="59" t="s">
        <v>97</v>
      </c>
      <c r="BI17" s="59" t="s">
        <v>59</v>
      </c>
      <c r="BJ17" s="59" t="s">
        <v>97</v>
      </c>
      <c r="BK17" s="59" t="s">
        <v>59</v>
      </c>
      <c r="BL17" s="59" t="s">
        <v>97</v>
      </c>
      <c r="BM17" s="59" t="s">
        <v>59</v>
      </c>
      <c r="BN17" s="59" t="s">
        <v>97</v>
      </c>
      <c r="BO17" s="59" t="s">
        <v>59</v>
      </c>
      <c r="BP17" s="59" t="s">
        <v>97</v>
      </c>
      <c r="BQ17" s="59" t="s">
        <v>59</v>
      </c>
      <c r="BR17" s="59" t="s">
        <v>97</v>
      </c>
      <c r="BS17" s="59" t="s">
        <v>59</v>
      </c>
      <c r="BT17" s="59" t="s">
        <v>97</v>
      </c>
      <c r="BU17" s="59" t="s">
        <v>59</v>
      </c>
      <c r="BV17" s="59" t="s">
        <v>97</v>
      </c>
      <c r="BW17" s="59" t="s">
        <v>59</v>
      </c>
      <c r="BX17" s="59" t="s">
        <v>97</v>
      </c>
      <c r="BY17" s="59" t="s">
        <v>59</v>
      </c>
      <c r="BZ17" s="63" t="s">
        <v>97</v>
      </c>
      <c r="CA17" s="59" t="s">
        <v>59</v>
      </c>
      <c r="CB17" s="63" t="s">
        <v>98</v>
      </c>
      <c r="CC17" s="64" t="s">
        <v>97</v>
      </c>
      <c r="CD17" s="59" t="s">
        <v>59</v>
      </c>
      <c r="CE17" s="59" t="s">
        <v>99</v>
      </c>
      <c r="CF17" s="59" t="s">
        <v>97</v>
      </c>
      <c r="CG17" s="59" t="s">
        <v>59</v>
      </c>
      <c r="CH17" s="59" t="s">
        <v>97</v>
      </c>
      <c r="CI17" s="59" t="s">
        <v>59</v>
      </c>
      <c r="CJ17" s="59" t="s">
        <v>97</v>
      </c>
      <c r="CK17" s="59" t="s">
        <v>59</v>
      </c>
      <c r="CL17" s="59" t="s">
        <v>97</v>
      </c>
      <c r="CM17" s="59" t="s">
        <v>59</v>
      </c>
      <c r="CN17" s="59" t="s">
        <v>97</v>
      </c>
      <c r="CO17" s="59" t="s">
        <v>59</v>
      </c>
      <c r="CP17" s="59" t="s">
        <v>97</v>
      </c>
      <c r="CQ17" s="59" t="s">
        <v>59</v>
      </c>
      <c r="CR17" s="59" t="s">
        <v>97</v>
      </c>
      <c r="CS17" s="59" t="s">
        <v>59</v>
      </c>
      <c r="CT17" s="59" t="s">
        <v>97</v>
      </c>
      <c r="CU17" s="59" t="s">
        <v>59</v>
      </c>
      <c r="CV17" s="59" t="s">
        <v>97</v>
      </c>
      <c r="CW17" s="59" t="s">
        <v>59</v>
      </c>
      <c r="CX17" s="59" t="s">
        <v>97</v>
      </c>
      <c r="CY17" s="59" t="s">
        <v>59</v>
      </c>
      <c r="CZ17" s="59" t="s">
        <v>97</v>
      </c>
      <c r="DA17" s="59" t="s">
        <v>59</v>
      </c>
      <c r="DB17" s="59" t="s">
        <v>97</v>
      </c>
      <c r="DC17" s="59" t="s">
        <v>59</v>
      </c>
      <c r="DD17" s="59" t="s">
        <v>97</v>
      </c>
      <c r="DE17" s="59" t="s">
        <v>59</v>
      </c>
      <c r="DF17" s="59" t="s">
        <v>97</v>
      </c>
      <c r="DG17" s="59" t="s">
        <v>59</v>
      </c>
      <c r="DH17" s="59" t="s">
        <v>97</v>
      </c>
      <c r="DI17" s="59" t="s">
        <v>59</v>
      </c>
      <c r="DJ17" s="63" t="s">
        <v>97</v>
      </c>
      <c r="DK17" s="59" t="s">
        <v>59</v>
      </c>
      <c r="DL17" s="63" t="s">
        <v>98</v>
      </c>
      <c r="DM17" s="59" t="s">
        <v>97</v>
      </c>
      <c r="DN17" s="59" t="s">
        <v>59</v>
      </c>
      <c r="DO17" s="59" t="s">
        <v>100</v>
      </c>
      <c r="DP17" s="59" t="s">
        <v>97</v>
      </c>
      <c r="DQ17" s="59" t="s">
        <v>59</v>
      </c>
      <c r="DR17" s="59" t="s">
        <v>97</v>
      </c>
      <c r="DS17" s="59" t="s">
        <v>59</v>
      </c>
      <c r="DT17" s="59" t="s">
        <v>97</v>
      </c>
      <c r="DU17" s="59" t="s">
        <v>59</v>
      </c>
      <c r="DV17" s="59" t="s">
        <v>97</v>
      </c>
      <c r="DW17" s="59" t="s">
        <v>59</v>
      </c>
      <c r="DX17" s="59" t="s">
        <v>97</v>
      </c>
      <c r="DY17" s="59" t="s">
        <v>59</v>
      </c>
      <c r="DZ17" s="59" t="s">
        <v>97</v>
      </c>
      <c r="EA17" s="59" t="s">
        <v>59</v>
      </c>
      <c r="EB17" s="59" t="s">
        <v>97</v>
      </c>
      <c r="EC17" s="59" t="s">
        <v>59</v>
      </c>
      <c r="ED17" s="59" t="s">
        <v>97</v>
      </c>
      <c r="EE17" s="59" t="s">
        <v>59</v>
      </c>
      <c r="EF17" s="59" t="s">
        <v>97</v>
      </c>
      <c r="EG17" s="59" t="s">
        <v>59</v>
      </c>
      <c r="EH17" s="59" t="s">
        <v>97</v>
      </c>
      <c r="EI17" s="59" t="s">
        <v>59</v>
      </c>
      <c r="EJ17" s="59" t="s">
        <v>97</v>
      </c>
      <c r="EK17" s="59" t="s">
        <v>59</v>
      </c>
      <c r="EL17" s="59" t="s">
        <v>97</v>
      </c>
      <c r="EM17" s="59" t="s">
        <v>59</v>
      </c>
      <c r="EN17" s="59" t="s">
        <v>97</v>
      </c>
      <c r="EO17" s="59" t="s">
        <v>59</v>
      </c>
      <c r="EP17" s="59" t="s">
        <v>97</v>
      </c>
      <c r="EQ17" s="59" t="s">
        <v>59</v>
      </c>
      <c r="ER17" s="59" t="s">
        <v>97</v>
      </c>
      <c r="ES17" s="59" t="s">
        <v>59</v>
      </c>
      <c r="ET17" s="63" t="s">
        <v>97</v>
      </c>
      <c r="EU17" s="59" t="s">
        <v>59</v>
      </c>
      <c r="EV17" s="63" t="s">
        <v>98</v>
      </c>
      <c r="EW17" s="59" t="s">
        <v>97</v>
      </c>
      <c r="EX17" s="59" t="s">
        <v>59</v>
      </c>
      <c r="EY17" s="59" t="s">
        <v>101</v>
      </c>
    </row>
    <row r="18" spans="1:155" s="72" customFormat="1" ht="134.25" customHeight="1" x14ac:dyDescent="0.25">
      <c r="A18" s="106">
        <v>1</v>
      </c>
      <c r="B18" s="111" t="s">
        <v>167</v>
      </c>
      <c r="C18" s="112">
        <f>+AU18+CE18+DO18+EY18</f>
        <v>7000000</v>
      </c>
      <c r="D18" s="193">
        <v>2880510.97</v>
      </c>
      <c r="E18" s="112">
        <v>952</v>
      </c>
      <c r="F18" s="212">
        <v>0.3</v>
      </c>
      <c r="G18" s="201"/>
      <c r="H18" s="68"/>
      <c r="I18" s="108" t="s">
        <v>102</v>
      </c>
      <c r="J18" s="66"/>
      <c r="K18" s="66"/>
      <c r="L18" s="68"/>
      <c r="M18" s="68"/>
      <c r="N18" s="108" t="s">
        <v>102</v>
      </c>
      <c r="O18" s="66"/>
      <c r="P18" s="108" t="s">
        <v>102</v>
      </c>
      <c r="Q18" s="114" t="s">
        <v>109</v>
      </c>
      <c r="R18" s="115" t="s">
        <v>102</v>
      </c>
      <c r="S18" s="114" t="s">
        <v>110</v>
      </c>
      <c r="T18" s="66"/>
      <c r="U18" s="68"/>
      <c r="V18" s="68"/>
      <c r="W18" s="68" t="s">
        <v>102</v>
      </c>
      <c r="X18" s="68"/>
      <c r="Y18" s="65">
        <v>825</v>
      </c>
      <c r="Z18" s="65">
        <v>1434</v>
      </c>
      <c r="AA18" s="65">
        <f t="shared" ref="AA18" si="0">SUM(Y18:Z18)</f>
        <v>2259</v>
      </c>
      <c r="AB18" s="65">
        <f>290+105</f>
        <v>395</v>
      </c>
      <c r="AC18" s="68" t="s">
        <v>122</v>
      </c>
      <c r="AD18" s="213">
        <v>42696</v>
      </c>
      <c r="AE18" s="213">
        <v>42846</v>
      </c>
      <c r="AF18" s="117" t="s">
        <v>172</v>
      </c>
      <c r="AG18" s="117" t="s">
        <v>111</v>
      </c>
      <c r="AH18" s="106" t="s">
        <v>104</v>
      </c>
      <c r="AI18" s="116">
        <v>22</v>
      </c>
      <c r="AJ18" s="107" t="s">
        <v>17</v>
      </c>
      <c r="AK18" s="69"/>
      <c r="AL18" s="118" t="s">
        <v>112</v>
      </c>
      <c r="AM18" s="118" t="s">
        <v>112</v>
      </c>
      <c r="AN18" s="108" t="s">
        <v>104</v>
      </c>
      <c r="AO18" s="108" t="s">
        <v>102</v>
      </c>
      <c r="AP18" s="68"/>
      <c r="AQ18" s="68"/>
      <c r="AR18" s="68"/>
      <c r="AS18" s="68"/>
      <c r="AT18" s="65"/>
      <c r="AU18" s="65"/>
      <c r="AV18" s="65"/>
      <c r="AW18" s="65"/>
      <c r="AX18" s="65"/>
      <c r="AY18" s="65"/>
      <c r="AZ18" s="106">
        <v>7</v>
      </c>
      <c r="BA18" s="106">
        <v>672</v>
      </c>
      <c r="BB18" s="106">
        <v>5</v>
      </c>
      <c r="BC18" s="106">
        <v>100</v>
      </c>
      <c r="BD18" s="65"/>
      <c r="BE18" s="65"/>
      <c r="BF18" s="65"/>
      <c r="BG18" s="65"/>
      <c r="BH18" s="106">
        <v>5</v>
      </c>
      <c r="BI18" s="106">
        <v>150</v>
      </c>
      <c r="BJ18" s="106">
        <v>2</v>
      </c>
      <c r="BK18" s="106">
        <v>30</v>
      </c>
      <c r="BL18" s="65"/>
      <c r="BM18" s="65"/>
      <c r="BN18" s="65"/>
      <c r="BO18" s="65"/>
      <c r="BP18" s="65"/>
      <c r="BQ18" s="65"/>
      <c r="BR18" s="65"/>
      <c r="BS18" s="65"/>
      <c r="BT18" s="65"/>
      <c r="BU18" s="65"/>
      <c r="BV18" s="65"/>
      <c r="BW18" s="65"/>
      <c r="BX18" s="65"/>
      <c r="BY18" s="65"/>
      <c r="BZ18" s="65"/>
      <c r="CA18" s="65"/>
      <c r="CB18" s="106" t="s">
        <v>108</v>
      </c>
      <c r="CC18" s="109">
        <f t="shared" ref="CC18:CD22" si="1">+AV18+AX18+AZ18+BB18+BD18+BF18+BH18+BJ18+BL18+BN18+BP18+BR18+BT18+BV18+BX18+BZ18</f>
        <v>19</v>
      </c>
      <c r="CD18" s="110">
        <f t="shared" si="1"/>
        <v>952</v>
      </c>
      <c r="CE18" s="110">
        <v>7000000</v>
      </c>
      <c r="CF18" s="65"/>
      <c r="CG18" s="65"/>
      <c r="CH18" s="65"/>
      <c r="CI18" s="65"/>
      <c r="CJ18" s="65"/>
      <c r="CK18" s="65"/>
      <c r="CL18" s="65"/>
      <c r="CM18" s="65"/>
      <c r="CN18" s="65"/>
      <c r="CO18" s="65"/>
      <c r="CP18" s="65"/>
      <c r="CQ18" s="65"/>
      <c r="CR18" s="65"/>
      <c r="CS18" s="65"/>
      <c r="CT18" s="65"/>
      <c r="CU18" s="65"/>
      <c r="CV18" s="65"/>
      <c r="CW18" s="65"/>
      <c r="CX18" s="65"/>
      <c r="CY18" s="65"/>
      <c r="CZ18" s="65"/>
      <c r="DA18" s="65"/>
      <c r="DB18" s="65"/>
      <c r="DC18" s="65"/>
      <c r="DD18" s="65"/>
      <c r="DE18" s="65"/>
      <c r="DF18" s="65"/>
      <c r="DG18" s="65"/>
      <c r="DH18" s="65"/>
      <c r="DI18" s="65"/>
      <c r="DJ18" s="65"/>
      <c r="DK18" s="65"/>
      <c r="DL18" s="65"/>
      <c r="DM18" s="70">
        <f t="shared" ref="DM18:DN21" si="2">+CF18+CH18+CJ18+CL18+CN18+CP18+CR18+CT18+CV18+CX18+CZ18+DB18+DD18+DF18+DH18+DJ18</f>
        <v>0</v>
      </c>
      <c r="DN18" s="71">
        <f t="shared" si="2"/>
        <v>0</v>
      </c>
      <c r="DO18" s="65"/>
      <c r="DP18" s="70"/>
      <c r="DQ18" s="70"/>
      <c r="DR18" s="70"/>
      <c r="DS18" s="70"/>
      <c r="DT18" s="70"/>
      <c r="DU18" s="70"/>
      <c r="DV18" s="70"/>
      <c r="DW18" s="70"/>
      <c r="DX18" s="70"/>
      <c r="DY18" s="70"/>
      <c r="DZ18" s="70"/>
      <c r="EA18" s="70"/>
      <c r="EB18" s="70"/>
      <c r="EC18" s="70"/>
      <c r="ED18" s="70"/>
      <c r="EE18" s="70"/>
      <c r="EF18" s="70"/>
      <c r="EG18" s="70"/>
      <c r="EH18" s="70"/>
      <c r="EI18" s="70"/>
      <c r="EJ18" s="70"/>
      <c r="EK18" s="70"/>
      <c r="EL18" s="70"/>
      <c r="EM18" s="70"/>
      <c r="EN18" s="70"/>
      <c r="EO18" s="70"/>
      <c r="EP18" s="70"/>
      <c r="EQ18" s="70"/>
      <c r="ER18" s="70"/>
      <c r="ES18" s="70"/>
      <c r="ET18" s="70"/>
      <c r="EU18" s="70"/>
      <c r="EV18" s="70"/>
      <c r="EW18" s="70">
        <f t="shared" ref="EW18:EX21" si="3">+DP18+DR18+DT18+DV18+DX18+DZ18+EB18+ED18+EF18+EH18+EJ18+EL18+EN18+EP18+ER18+ET18</f>
        <v>0</v>
      </c>
      <c r="EX18" s="67">
        <f t="shared" si="3"/>
        <v>0</v>
      </c>
      <c r="EY18" s="67"/>
    </row>
    <row r="19" spans="1:155" s="72" customFormat="1" ht="101.25" x14ac:dyDescent="0.25">
      <c r="A19" s="106">
        <v>2</v>
      </c>
      <c r="B19" s="111" t="s">
        <v>163</v>
      </c>
      <c r="C19" s="112">
        <v>7000000</v>
      </c>
      <c r="D19" s="192">
        <v>3026091.66</v>
      </c>
      <c r="E19" s="112">
        <v>959</v>
      </c>
      <c r="F19" s="212">
        <v>0.65</v>
      </c>
      <c r="G19" s="201"/>
      <c r="H19" s="68"/>
      <c r="I19" s="108" t="s">
        <v>102</v>
      </c>
      <c r="J19" s="66"/>
      <c r="K19" s="66"/>
      <c r="L19" s="66"/>
      <c r="M19" s="66"/>
      <c r="N19" s="108" t="s">
        <v>102</v>
      </c>
      <c r="P19" s="108" t="s">
        <v>102</v>
      </c>
      <c r="Q19" s="114" t="s">
        <v>109</v>
      </c>
      <c r="R19" s="115" t="s">
        <v>102</v>
      </c>
      <c r="S19" s="114" t="s">
        <v>110</v>
      </c>
      <c r="T19" s="66"/>
      <c r="U19" s="68"/>
      <c r="V19" s="68"/>
      <c r="W19" s="68" t="s">
        <v>102</v>
      </c>
      <c r="X19" s="68"/>
      <c r="Y19" s="73">
        <v>825</v>
      </c>
      <c r="Z19" s="73">
        <v>1434</v>
      </c>
      <c r="AA19" s="65">
        <f>+Y19+Z19</f>
        <v>2259</v>
      </c>
      <c r="AB19" s="73">
        <v>395</v>
      </c>
      <c r="AC19" s="68" t="s">
        <v>122</v>
      </c>
      <c r="AD19" s="213">
        <v>42688</v>
      </c>
      <c r="AE19" s="213">
        <v>42853</v>
      </c>
      <c r="AF19" s="117" t="s">
        <v>173</v>
      </c>
      <c r="AG19" s="117" t="s">
        <v>111</v>
      </c>
      <c r="AH19" s="106" t="s">
        <v>17</v>
      </c>
      <c r="AI19" s="117">
        <v>22</v>
      </c>
      <c r="AJ19" s="106" t="s">
        <v>17</v>
      </c>
      <c r="AK19" s="74"/>
      <c r="AL19" s="118" t="s">
        <v>112</v>
      </c>
      <c r="AM19" s="118" t="s">
        <v>112</v>
      </c>
      <c r="AN19" s="108" t="s">
        <v>104</v>
      </c>
      <c r="AO19" s="108" t="s">
        <v>102</v>
      </c>
      <c r="AP19" s="66"/>
      <c r="AQ19" s="66"/>
      <c r="AR19" s="66"/>
      <c r="AS19" s="66"/>
      <c r="AT19" s="65"/>
      <c r="AU19" s="65"/>
      <c r="AV19" s="65"/>
      <c r="AW19" s="65"/>
      <c r="AX19" s="65"/>
      <c r="AY19" s="65"/>
      <c r="AZ19" s="106">
        <v>5</v>
      </c>
      <c r="BA19" s="106">
        <v>600</v>
      </c>
      <c r="BB19" s="106">
        <v>4</v>
      </c>
      <c r="BC19" s="106">
        <v>79</v>
      </c>
      <c r="BD19" s="65"/>
      <c r="BE19" s="65"/>
      <c r="BF19" s="65"/>
      <c r="BG19" s="65"/>
      <c r="BH19" s="106">
        <v>7</v>
      </c>
      <c r="BI19" s="106">
        <v>200</v>
      </c>
      <c r="BJ19" s="106">
        <v>2</v>
      </c>
      <c r="BK19" s="106">
        <v>30</v>
      </c>
      <c r="BL19" s="65"/>
      <c r="BM19" s="65"/>
      <c r="BN19" s="65"/>
      <c r="BO19" s="65"/>
      <c r="BP19" s="65"/>
      <c r="BQ19" s="65"/>
      <c r="BR19" s="65"/>
      <c r="BS19" s="65"/>
      <c r="BT19" s="65"/>
      <c r="BU19" s="65"/>
      <c r="BV19" s="65"/>
      <c r="BW19" s="65"/>
      <c r="BX19" s="106">
        <v>1</v>
      </c>
      <c r="BY19" s="106">
        <v>50</v>
      </c>
      <c r="BZ19" s="65"/>
      <c r="CA19" s="65"/>
      <c r="CB19" s="106" t="s">
        <v>115</v>
      </c>
      <c r="CC19" s="109">
        <f t="shared" si="1"/>
        <v>19</v>
      </c>
      <c r="CD19" s="110">
        <f>+AW19+AY19+BA19+BC19+BE19+BG19+BI19+BK19+BM19+BO19+BQ19+BS19+BU19+BW19+BY19+CA19</f>
        <v>959</v>
      </c>
      <c r="CE19" s="110">
        <v>10000000</v>
      </c>
      <c r="CF19" s="65"/>
      <c r="CG19" s="65"/>
      <c r="CH19" s="65"/>
      <c r="CI19" s="65"/>
      <c r="CJ19" s="65"/>
      <c r="CK19" s="65"/>
      <c r="CL19" s="65"/>
      <c r="CM19" s="65"/>
      <c r="CN19" s="65"/>
      <c r="CO19" s="65"/>
      <c r="CP19" s="65"/>
      <c r="CQ19" s="65"/>
      <c r="CR19" s="65"/>
      <c r="CS19" s="65"/>
      <c r="CT19" s="65"/>
      <c r="CU19" s="65"/>
      <c r="CV19" s="65"/>
      <c r="CW19" s="65"/>
      <c r="CX19" s="65"/>
      <c r="CY19" s="65"/>
      <c r="CZ19" s="65"/>
      <c r="DA19" s="65"/>
      <c r="DB19" s="65"/>
      <c r="DC19" s="65"/>
      <c r="DD19" s="65"/>
      <c r="DE19" s="65"/>
      <c r="DF19" s="65"/>
      <c r="DG19" s="65"/>
      <c r="DH19" s="65"/>
      <c r="DI19" s="65"/>
      <c r="DJ19" s="65"/>
      <c r="DK19" s="65"/>
      <c r="DL19" s="65"/>
      <c r="DM19" s="70">
        <f t="shared" si="2"/>
        <v>0</v>
      </c>
      <c r="DN19" s="71">
        <f t="shared" si="2"/>
        <v>0</v>
      </c>
      <c r="DO19" s="65"/>
      <c r="DP19" s="70"/>
      <c r="DQ19" s="70"/>
      <c r="DR19" s="70"/>
      <c r="DS19" s="70"/>
      <c r="DT19" s="70"/>
      <c r="DU19" s="70"/>
      <c r="DV19" s="70"/>
      <c r="DW19" s="70"/>
      <c r="DX19" s="70"/>
      <c r="DY19" s="70"/>
      <c r="DZ19" s="70"/>
      <c r="EA19" s="70"/>
      <c r="EB19" s="70"/>
      <c r="EC19" s="70"/>
      <c r="ED19" s="70"/>
      <c r="EE19" s="70"/>
      <c r="EF19" s="70"/>
      <c r="EG19" s="70"/>
      <c r="EH19" s="70"/>
      <c r="EI19" s="70"/>
      <c r="EJ19" s="70"/>
      <c r="EK19" s="70"/>
      <c r="EL19" s="70"/>
      <c r="EM19" s="70"/>
      <c r="EN19" s="70"/>
      <c r="EO19" s="70"/>
      <c r="EP19" s="70"/>
      <c r="EQ19" s="70"/>
      <c r="ER19" s="70"/>
      <c r="ES19" s="70"/>
      <c r="ET19" s="70"/>
      <c r="EU19" s="70"/>
      <c r="EV19" s="70"/>
      <c r="EW19" s="70">
        <f t="shared" si="3"/>
        <v>0</v>
      </c>
      <c r="EX19" s="67">
        <f t="shared" si="3"/>
        <v>0</v>
      </c>
      <c r="EY19" s="67"/>
    </row>
    <row r="20" spans="1:155" s="72" customFormat="1" ht="100.5" customHeight="1" x14ac:dyDescent="0.25">
      <c r="A20" s="106">
        <v>3</v>
      </c>
      <c r="B20" s="111" t="s">
        <v>169</v>
      </c>
      <c r="C20" s="112">
        <f>+AU20+CE20+DO20+EY20</f>
        <v>5000000</v>
      </c>
      <c r="D20" s="194">
        <v>3124886.04</v>
      </c>
      <c r="E20" s="112">
        <v>654</v>
      </c>
      <c r="F20" s="212">
        <v>1</v>
      </c>
      <c r="G20" s="201"/>
      <c r="H20" s="199"/>
      <c r="I20" s="200" t="s">
        <v>102</v>
      </c>
      <c r="J20" s="201"/>
      <c r="K20" s="201"/>
      <c r="L20" s="201"/>
      <c r="M20" s="201"/>
      <c r="N20" s="201"/>
      <c r="O20" s="200" t="s">
        <v>102</v>
      </c>
      <c r="P20" s="200" t="s">
        <v>102</v>
      </c>
      <c r="Q20" s="202" t="s">
        <v>114</v>
      </c>
      <c r="R20" s="200" t="s">
        <v>102</v>
      </c>
      <c r="S20" s="202" t="s">
        <v>113</v>
      </c>
      <c r="T20" s="201"/>
      <c r="U20" s="199"/>
      <c r="V20" s="199"/>
      <c r="W20" s="199" t="s">
        <v>102</v>
      </c>
      <c r="X20" s="199"/>
      <c r="Y20" s="203">
        <f>83+66+136+15+18</f>
        <v>318</v>
      </c>
      <c r="Z20" s="203">
        <f>91+221+123+20+9</f>
        <v>464</v>
      </c>
      <c r="AA20" s="204">
        <f>+Y20+Z20</f>
        <v>782</v>
      </c>
      <c r="AB20" s="203">
        <v>115</v>
      </c>
      <c r="AC20" s="199" t="s">
        <v>123</v>
      </c>
      <c r="AD20" s="213">
        <v>42380</v>
      </c>
      <c r="AE20" s="213">
        <v>42485</v>
      </c>
      <c r="AF20" s="205" t="s">
        <v>174</v>
      </c>
      <c r="AG20" s="205" t="s">
        <v>111</v>
      </c>
      <c r="AH20" s="206" t="s">
        <v>17</v>
      </c>
      <c r="AI20" s="205">
        <v>22</v>
      </c>
      <c r="AJ20" s="206" t="s">
        <v>17</v>
      </c>
      <c r="AK20" s="207"/>
      <c r="AL20" s="200" t="s">
        <v>105</v>
      </c>
      <c r="AM20" s="200" t="s">
        <v>105</v>
      </c>
      <c r="AN20" s="200" t="s">
        <v>103</v>
      </c>
      <c r="AO20" s="200" t="s">
        <v>102</v>
      </c>
      <c r="AP20" s="201"/>
      <c r="AQ20" s="201"/>
      <c r="AR20" s="201"/>
      <c r="AS20" s="201"/>
      <c r="AT20" s="204"/>
      <c r="AU20" s="204"/>
      <c r="AV20" s="206">
        <v>7</v>
      </c>
      <c r="AW20" s="206">
        <v>705</v>
      </c>
      <c r="AX20" s="204"/>
      <c r="AY20" s="204"/>
      <c r="AZ20" s="204"/>
      <c r="BA20" s="204"/>
      <c r="BB20" s="206">
        <v>5</v>
      </c>
      <c r="BC20" s="206">
        <v>90</v>
      </c>
      <c r="BD20" s="204"/>
      <c r="BE20" s="204"/>
      <c r="BF20" s="206">
        <v>1</v>
      </c>
      <c r="BG20" s="206">
        <v>130</v>
      </c>
      <c r="BH20" s="204"/>
      <c r="BI20" s="204"/>
      <c r="BJ20" s="204"/>
      <c r="BK20" s="204"/>
      <c r="BL20" s="204"/>
      <c r="BM20" s="204"/>
      <c r="BN20" s="204"/>
      <c r="BO20" s="204"/>
      <c r="BP20" s="204"/>
      <c r="BQ20" s="204"/>
      <c r="BR20" s="206">
        <v>1</v>
      </c>
      <c r="BS20" s="206">
        <v>50</v>
      </c>
      <c r="BT20" s="204"/>
      <c r="BU20" s="204"/>
      <c r="BV20" s="204"/>
      <c r="BW20" s="204"/>
      <c r="BX20" s="206">
        <v>1</v>
      </c>
      <c r="BY20" s="206">
        <v>50</v>
      </c>
      <c r="BZ20" s="206">
        <v>1</v>
      </c>
      <c r="CA20" s="206">
        <v>95</v>
      </c>
      <c r="CB20" s="206" t="s">
        <v>115</v>
      </c>
      <c r="CC20" s="208">
        <f t="shared" si="1"/>
        <v>16</v>
      </c>
      <c r="CD20" s="209">
        <f>+AW20+AY20+BA20+BC20+BE20+BG20+BI20+BK20+BM20+BO20+BQ20+BS20+BU20+BW20+BY20+CA20</f>
        <v>1120</v>
      </c>
      <c r="CE20" s="209">
        <v>5000000</v>
      </c>
      <c r="CF20" s="204"/>
      <c r="CG20" s="204"/>
      <c r="CH20" s="204"/>
      <c r="CI20" s="204"/>
      <c r="CJ20" s="204"/>
      <c r="CK20" s="204"/>
      <c r="CL20" s="204"/>
      <c r="CM20" s="204"/>
      <c r="CN20" s="204"/>
      <c r="CO20" s="204"/>
      <c r="CP20" s="204"/>
      <c r="CQ20" s="204"/>
      <c r="CR20" s="204"/>
      <c r="CS20" s="204"/>
      <c r="CT20" s="204"/>
      <c r="CU20" s="204"/>
      <c r="CV20" s="204"/>
      <c r="CW20" s="204"/>
      <c r="CX20" s="204"/>
      <c r="CY20" s="204"/>
      <c r="CZ20" s="204"/>
      <c r="DA20" s="204"/>
      <c r="DB20" s="204"/>
      <c r="DC20" s="204"/>
      <c r="DD20" s="204"/>
      <c r="DE20" s="204"/>
      <c r="DF20" s="204"/>
      <c r="DG20" s="204"/>
      <c r="DH20" s="204"/>
      <c r="DI20" s="204"/>
      <c r="DJ20" s="204"/>
      <c r="DK20" s="204"/>
      <c r="DL20" s="204"/>
      <c r="DM20" s="210">
        <f t="shared" si="2"/>
        <v>0</v>
      </c>
      <c r="DN20" s="211">
        <f t="shared" si="2"/>
        <v>0</v>
      </c>
      <c r="DO20" s="204"/>
      <c r="DP20" s="210"/>
      <c r="DQ20" s="210"/>
      <c r="DR20" s="210"/>
      <c r="DS20" s="210"/>
      <c r="DT20" s="210"/>
      <c r="DU20" s="210"/>
      <c r="DV20" s="210"/>
      <c r="DW20" s="210"/>
      <c r="DX20" s="210"/>
      <c r="DY20" s="210"/>
      <c r="DZ20" s="210"/>
      <c r="EA20" s="210"/>
      <c r="EB20" s="210"/>
      <c r="EC20" s="210"/>
      <c r="ED20" s="210"/>
      <c r="EE20" s="210"/>
      <c r="EF20" s="210"/>
      <c r="EG20" s="210"/>
      <c r="EH20" s="210"/>
      <c r="EI20" s="210"/>
      <c r="EJ20" s="210"/>
      <c r="EK20" s="210"/>
      <c r="EL20" s="210"/>
      <c r="EM20" s="210"/>
      <c r="EN20" s="210"/>
      <c r="EO20" s="210"/>
      <c r="EP20" s="210"/>
      <c r="EQ20" s="210"/>
      <c r="ER20" s="210"/>
      <c r="ES20" s="210"/>
      <c r="ET20" s="70"/>
      <c r="EU20" s="70"/>
      <c r="EV20" s="70"/>
      <c r="EW20" s="70">
        <f t="shared" si="3"/>
        <v>0</v>
      </c>
      <c r="EX20" s="67">
        <f t="shared" si="3"/>
        <v>0</v>
      </c>
      <c r="EY20" s="67"/>
    </row>
    <row r="21" spans="1:155" s="72" customFormat="1" ht="68.25" customHeight="1" x14ac:dyDescent="0.25">
      <c r="A21" s="106">
        <v>4</v>
      </c>
      <c r="B21" s="111" t="s">
        <v>164</v>
      </c>
      <c r="C21" s="112">
        <f>+AU21+CE21+DO21+EY21</f>
        <v>7000000</v>
      </c>
      <c r="D21" s="192">
        <v>0</v>
      </c>
      <c r="E21" s="112">
        <v>980</v>
      </c>
      <c r="F21" s="212">
        <v>0</v>
      </c>
      <c r="G21" s="201"/>
      <c r="H21" s="68"/>
      <c r="I21" s="108" t="s">
        <v>102</v>
      </c>
      <c r="J21" s="66"/>
      <c r="K21" s="66"/>
      <c r="L21" s="66"/>
      <c r="M21" s="66"/>
      <c r="N21" s="68"/>
      <c r="O21" s="108" t="s">
        <v>102</v>
      </c>
      <c r="P21" s="108" t="s">
        <v>102</v>
      </c>
      <c r="Q21" s="202" t="s">
        <v>114</v>
      </c>
      <c r="R21" s="115" t="s">
        <v>102</v>
      </c>
      <c r="S21" s="202" t="s">
        <v>113</v>
      </c>
      <c r="T21" s="66"/>
      <c r="U21" s="68"/>
      <c r="V21" s="68"/>
      <c r="W21" s="68" t="s">
        <v>102</v>
      </c>
      <c r="X21" s="68"/>
      <c r="Y21" s="65">
        <v>390</v>
      </c>
      <c r="Z21" s="65">
        <v>433</v>
      </c>
      <c r="AA21" s="65">
        <f t="shared" ref="AA21" si="4">SUM(Y21:Z21)</f>
        <v>823</v>
      </c>
      <c r="AB21" s="73">
        <v>117</v>
      </c>
      <c r="AC21" s="199" t="s">
        <v>123</v>
      </c>
      <c r="AD21" s="213">
        <v>42786</v>
      </c>
      <c r="AE21" s="213">
        <v>42867</v>
      </c>
      <c r="AF21" s="117" t="s">
        <v>175</v>
      </c>
      <c r="AG21" s="117" t="s">
        <v>111</v>
      </c>
      <c r="AH21" s="106" t="s">
        <v>17</v>
      </c>
      <c r="AI21" s="117">
        <v>22</v>
      </c>
      <c r="AJ21" s="106" t="s">
        <v>17</v>
      </c>
      <c r="AK21" s="65"/>
      <c r="AL21" s="108" t="s">
        <v>168</v>
      </c>
      <c r="AM21" s="108" t="s">
        <v>168</v>
      </c>
      <c r="AN21" s="108" t="s">
        <v>103</v>
      </c>
      <c r="AO21" s="108" t="s">
        <v>102</v>
      </c>
      <c r="AP21" s="66"/>
      <c r="AQ21" s="66"/>
      <c r="AR21" s="66"/>
      <c r="AS21" s="66"/>
      <c r="AT21" s="65"/>
      <c r="AU21" s="65"/>
      <c r="AV21" s="106">
        <v>5</v>
      </c>
      <c r="AW21" s="106">
        <v>620</v>
      </c>
      <c r="AX21" s="65"/>
      <c r="AY21" s="65"/>
      <c r="AZ21" s="106">
        <v>2</v>
      </c>
      <c r="BA21" s="106">
        <v>150</v>
      </c>
      <c r="BB21" s="106">
        <v>5</v>
      </c>
      <c r="BC21" s="106">
        <v>120</v>
      </c>
      <c r="BD21" s="65"/>
      <c r="BE21" s="65"/>
      <c r="BF21" s="65"/>
      <c r="BG21" s="65"/>
      <c r="BH21" s="65"/>
      <c r="BI21" s="65"/>
      <c r="BJ21" s="65"/>
      <c r="BK21" s="65"/>
      <c r="BL21" s="65"/>
      <c r="BM21" s="65"/>
      <c r="BN21" s="65"/>
      <c r="BO21" s="65"/>
      <c r="BP21" s="65"/>
      <c r="BQ21" s="65"/>
      <c r="BR21" s="65"/>
      <c r="BS21" s="65"/>
      <c r="BT21" s="65"/>
      <c r="BU21" s="65"/>
      <c r="BV21" s="65"/>
      <c r="BW21" s="65"/>
      <c r="BX21" s="106">
        <v>1</v>
      </c>
      <c r="BY21" s="106">
        <v>90</v>
      </c>
      <c r="BZ21" s="65"/>
      <c r="CA21" s="65"/>
      <c r="CB21" s="65"/>
      <c r="CC21" s="109">
        <f t="shared" si="1"/>
        <v>13</v>
      </c>
      <c r="CD21" s="110">
        <f t="shared" si="1"/>
        <v>980</v>
      </c>
      <c r="CE21" s="71">
        <v>7000000</v>
      </c>
      <c r="CF21" s="65"/>
      <c r="CG21" s="65"/>
      <c r="CH21" s="65"/>
      <c r="CI21" s="65"/>
      <c r="CJ21" s="65"/>
      <c r="CK21" s="65"/>
      <c r="CL21" s="65"/>
      <c r="CM21" s="65"/>
      <c r="CN21" s="65"/>
      <c r="CO21" s="65"/>
      <c r="CP21" s="65"/>
      <c r="CQ21" s="65"/>
      <c r="CR21" s="65"/>
      <c r="CS21" s="65"/>
      <c r="CT21" s="65"/>
      <c r="CU21" s="65"/>
      <c r="CV21" s="65"/>
      <c r="CW21" s="65"/>
      <c r="CX21" s="65"/>
      <c r="CY21" s="65"/>
      <c r="CZ21" s="65"/>
      <c r="DA21" s="65"/>
      <c r="DB21" s="65"/>
      <c r="DC21" s="65"/>
      <c r="DD21" s="65"/>
      <c r="DE21" s="65"/>
      <c r="DF21" s="65"/>
      <c r="DG21" s="65"/>
      <c r="DH21" s="65"/>
      <c r="DI21" s="65"/>
      <c r="DJ21" s="65"/>
      <c r="DK21" s="65"/>
      <c r="DL21" s="65"/>
      <c r="DM21" s="70">
        <f t="shared" si="2"/>
        <v>0</v>
      </c>
      <c r="DN21" s="71">
        <f t="shared" si="2"/>
        <v>0</v>
      </c>
      <c r="DO21" s="65"/>
      <c r="DP21" s="70"/>
      <c r="DQ21" s="70"/>
      <c r="DR21" s="70"/>
      <c r="DS21" s="70"/>
      <c r="DT21" s="70"/>
      <c r="DU21" s="70"/>
      <c r="DV21" s="70"/>
      <c r="DW21" s="70"/>
      <c r="DX21" s="70"/>
      <c r="DY21" s="70"/>
      <c r="DZ21" s="70"/>
      <c r="EA21" s="70"/>
      <c r="EB21" s="70"/>
      <c r="EC21" s="70"/>
      <c r="ED21" s="70"/>
      <c r="EE21" s="70"/>
      <c r="EF21" s="70"/>
      <c r="EG21" s="70"/>
      <c r="EH21" s="70"/>
      <c r="EI21" s="70"/>
      <c r="EJ21" s="70"/>
      <c r="EK21" s="70"/>
      <c r="EL21" s="70"/>
      <c r="EM21" s="70"/>
      <c r="EN21" s="70"/>
      <c r="EO21" s="70"/>
      <c r="EP21" s="70"/>
      <c r="EQ21" s="70"/>
      <c r="ER21" s="70"/>
      <c r="ES21" s="70"/>
      <c r="ET21" s="70"/>
      <c r="EU21" s="70"/>
      <c r="EV21" s="70"/>
      <c r="EW21" s="70">
        <f t="shared" si="3"/>
        <v>0</v>
      </c>
      <c r="EX21" s="67">
        <f t="shared" si="3"/>
        <v>0</v>
      </c>
      <c r="EY21" s="67"/>
    </row>
    <row r="22" spans="1:155" s="72" customFormat="1" ht="112.5" x14ac:dyDescent="0.25">
      <c r="A22" s="106">
        <v>5</v>
      </c>
      <c r="B22" s="111" t="s">
        <v>165</v>
      </c>
      <c r="C22" s="108">
        <v>1423093</v>
      </c>
      <c r="D22" s="194">
        <v>680680.13</v>
      </c>
      <c r="E22" s="112">
        <v>390</v>
      </c>
      <c r="F22" s="212">
        <v>1</v>
      </c>
      <c r="G22" s="201"/>
      <c r="H22" s="68"/>
      <c r="I22" s="108" t="s">
        <v>102</v>
      </c>
      <c r="J22" s="75"/>
      <c r="K22" s="76"/>
      <c r="L22" s="66"/>
      <c r="M22" s="66"/>
      <c r="N22" s="68"/>
      <c r="O22" s="108" t="s">
        <v>102</v>
      </c>
      <c r="P22" s="108" t="s">
        <v>102</v>
      </c>
      <c r="Q22" s="114"/>
      <c r="R22" s="115" t="s">
        <v>102</v>
      </c>
      <c r="S22" s="114"/>
      <c r="T22" s="68"/>
      <c r="U22" s="68"/>
      <c r="V22" s="68"/>
      <c r="W22" s="68" t="s">
        <v>102</v>
      </c>
      <c r="X22" s="68"/>
      <c r="Y22" s="65">
        <v>7933</v>
      </c>
      <c r="Z22" s="65">
        <v>8309</v>
      </c>
      <c r="AA22" s="65">
        <v>16242</v>
      </c>
      <c r="AB22" s="65">
        <v>1769</v>
      </c>
      <c r="AC22" s="68" t="s">
        <v>124</v>
      </c>
      <c r="AD22" s="213">
        <v>42580</v>
      </c>
      <c r="AE22" s="213">
        <v>42755</v>
      </c>
      <c r="AF22" s="117" t="s">
        <v>176</v>
      </c>
      <c r="AG22" s="117" t="s">
        <v>111</v>
      </c>
      <c r="AH22" s="113" t="s">
        <v>17</v>
      </c>
      <c r="AI22" s="117">
        <v>22</v>
      </c>
      <c r="AJ22" s="113" t="s">
        <v>17</v>
      </c>
      <c r="AK22" s="77"/>
      <c r="AL22" s="111" t="s">
        <v>106</v>
      </c>
      <c r="AM22" s="111" t="s">
        <v>107</v>
      </c>
      <c r="AN22" s="111" t="s">
        <v>116</v>
      </c>
      <c r="AO22" s="108" t="s">
        <v>102</v>
      </c>
      <c r="AP22" s="68"/>
      <c r="AQ22" s="68"/>
      <c r="AR22" s="68"/>
      <c r="AS22" s="68"/>
      <c r="AT22" s="65"/>
      <c r="AU22" s="65"/>
      <c r="AV22" s="106">
        <v>8</v>
      </c>
      <c r="AW22" s="106">
        <v>300</v>
      </c>
      <c r="AX22" s="65"/>
      <c r="AY22" s="65"/>
      <c r="AZ22" s="65"/>
      <c r="BA22" s="65"/>
      <c r="BB22" s="65"/>
      <c r="BC22" s="65"/>
      <c r="BD22" s="65"/>
      <c r="BE22" s="65"/>
      <c r="BF22" s="65"/>
      <c r="BG22" s="65"/>
      <c r="BH22" s="65"/>
      <c r="BI22" s="65"/>
      <c r="BJ22" s="65"/>
      <c r="BK22" s="65"/>
      <c r="BL22" s="65"/>
      <c r="BM22" s="65"/>
      <c r="BN22" s="65"/>
      <c r="BO22" s="65"/>
      <c r="BP22" s="106">
        <v>1</v>
      </c>
      <c r="BQ22" s="106">
        <v>85</v>
      </c>
      <c r="BR22" s="65"/>
      <c r="BS22" s="65"/>
      <c r="BT22" s="65"/>
      <c r="BU22" s="65"/>
      <c r="BV22" s="65"/>
      <c r="BW22" s="65"/>
      <c r="BX22" s="106">
        <v>1</v>
      </c>
      <c r="BY22" s="106">
        <v>35</v>
      </c>
      <c r="BZ22" s="106">
        <v>1</v>
      </c>
      <c r="CA22" s="106">
        <v>180</v>
      </c>
      <c r="CB22" s="106" t="s">
        <v>117</v>
      </c>
      <c r="CC22" s="109">
        <f t="shared" si="1"/>
        <v>11</v>
      </c>
      <c r="CD22" s="110">
        <f t="shared" si="1"/>
        <v>600</v>
      </c>
      <c r="CE22" s="110">
        <v>1279414</v>
      </c>
      <c r="CF22" s="65"/>
      <c r="CG22" s="65"/>
      <c r="CH22" s="65"/>
      <c r="CI22" s="65"/>
      <c r="CJ22" s="65"/>
      <c r="CK22" s="65"/>
      <c r="CL22" s="65"/>
      <c r="CM22" s="65"/>
      <c r="CN22" s="65"/>
      <c r="CO22" s="65"/>
      <c r="CP22" s="65"/>
      <c r="CQ22" s="65"/>
      <c r="CR22" s="65"/>
      <c r="CS22" s="65"/>
      <c r="CT22" s="65"/>
      <c r="CU22" s="65"/>
      <c r="CV22" s="65"/>
      <c r="CW22" s="65"/>
      <c r="CX22" s="65"/>
      <c r="CY22" s="65"/>
      <c r="CZ22" s="65"/>
      <c r="DA22" s="65"/>
      <c r="DB22" s="65"/>
      <c r="DC22" s="65"/>
      <c r="DD22" s="65"/>
      <c r="DE22" s="65"/>
      <c r="DF22" s="65"/>
      <c r="DG22" s="65"/>
      <c r="DH22" s="65"/>
      <c r="DI22" s="65"/>
      <c r="DJ22" s="65"/>
      <c r="DK22" s="65"/>
      <c r="DL22" s="65"/>
      <c r="DM22" s="65"/>
      <c r="DN22" s="65"/>
      <c r="DO22" s="65"/>
      <c r="DP22" s="65"/>
      <c r="DQ22" s="65"/>
      <c r="DR22" s="65"/>
      <c r="DS22" s="65"/>
      <c r="DT22" s="65"/>
      <c r="DU22" s="65"/>
      <c r="DV22" s="65"/>
      <c r="DW22" s="65"/>
      <c r="DX22" s="65"/>
      <c r="DY22" s="65"/>
      <c r="DZ22" s="65"/>
      <c r="EA22" s="65"/>
      <c r="EB22" s="65"/>
      <c r="EC22" s="65"/>
      <c r="ED22" s="65"/>
      <c r="EE22" s="65"/>
      <c r="EF22" s="65"/>
      <c r="EG22" s="65"/>
      <c r="EH22" s="65"/>
      <c r="EI22" s="65"/>
      <c r="EJ22" s="65"/>
      <c r="EK22" s="65"/>
      <c r="EL22" s="65"/>
      <c r="EM22" s="65"/>
      <c r="EN22" s="65"/>
      <c r="EO22" s="65"/>
      <c r="EP22" s="65"/>
      <c r="EQ22" s="65"/>
      <c r="ER22" s="65"/>
      <c r="ES22" s="65"/>
      <c r="ET22" s="65"/>
      <c r="EU22" s="65"/>
      <c r="EV22" s="65"/>
      <c r="EW22" s="65"/>
      <c r="EX22" s="65"/>
      <c r="EY22" s="65"/>
    </row>
    <row r="23" spans="1:155" s="72" customFormat="1" ht="125.25" customHeight="1" x14ac:dyDescent="0.25">
      <c r="A23" s="106">
        <v>5</v>
      </c>
      <c r="B23" s="111" t="s">
        <v>166</v>
      </c>
      <c r="C23" s="108">
        <v>15000000</v>
      </c>
      <c r="D23" s="194">
        <v>6124601.3600000003</v>
      </c>
      <c r="E23" s="112">
        <v>3851458.52</v>
      </c>
      <c r="F23" s="214">
        <v>0.27500000000000002</v>
      </c>
      <c r="G23" s="201" t="s">
        <v>179</v>
      </c>
      <c r="H23" s="68"/>
      <c r="I23" s="108" t="s">
        <v>102</v>
      </c>
      <c r="J23" s="75"/>
      <c r="K23" s="76"/>
      <c r="L23" s="66"/>
      <c r="M23" s="66"/>
      <c r="N23" s="68"/>
      <c r="O23" s="108" t="s">
        <v>102</v>
      </c>
      <c r="P23" s="108" t="s">
        <v>102</v>
      </c>
      <c r="Q23" s="114"/>
      <c r="R23" s="115" t="s">
        <v>102</v>
      </c>
      <c r="S23" s="114"/>
      <c r="T23" s="68"/>
      <c r="U23" s="68"/>
      <c r="V23" s="68"/>
      <c r="W23" s="68" t="s">
        <v>102</v>
      </c>
      <c r="X23" s="68"/>
      <c r="Y23" s="65">
        <v>7933</v>
      </c>
      <c r="Z23" s="65">
        <v>8309</v>
      </c>
      <c r="AA23" s="65">
        <v>16242</v>
      </c>
      <c r="AB23" s="65">
        <v>1769</v>
      </c>
      <c r="AC23" s="68" t="s">
        <v>124</v>
      </c>
      <c r="AD23" s="213">
        <v>42518</v>
      </c>
      <c r="AE23" s="213">
        <v>42867</v>
      </c>
      <c r="AF23" s="117" t="s">
        <v>177</v>
      </c>
      <c r="AG23" s="117" t="s">
        <v>111</v>
      </c>
      <c r="AH23" s="113" t="s">
        <v>17</v>
      </c>
      <c r="AI23" s="117">
        <v>22</v>
      </c>
      <c r="AJ23" s="113" t="s">
        <v>17</v>
      </c>
      <c r="AK23" s="77"/>
      <c r="AL23" s="111" t="s">
        <v>106</v>
      </c>
      <c r="AM23" s="111" t="s">
        <v>107</v>
      </c>
      <c r="AN23" s="111" t="s">
        <v>116</v>
      </c>
      <c r="AO23" s="108" t="s">
        <v>102</v>
      </c>
      <c r="AP23" s="68"/>
      <c r="AQ23" s="68"/>
      <c r="AR23" s="68"/>
      <c r="AS23" s="68"/>
      <c r="AT23" s="65"/>
      <c r="AU23" s="65"/>
      <c r="AV23" s="106">
        <v>8</v>
      </c>
      <c r="AW23" s="106">
        <v>300</v>
      </c>
      <c r="AX23" s="65"/>
      <c r="AY23" s="65"/>
      <c r="AZ23" s="65"/>
      <c r="BA23" s="65"/>
      <c r="BB23" s="65"/>
      <c r="BC23" s="65"/>
      <c r="BD23" s="65"/>
      <c r="BE23" s="65"/>
      <c r="BF23" s="65"/>
      <c r="BG23" s="65"/>
      <c r="BH23" s="65"/>
      <c r="BI23" s="65"/>
      <c r="BJ23" s="65"/>
      <c r="BK23" s="65"/>
      <c r="BL23" s="65"/>
      <c r="BM23" s="65"/>
      <c r="BN23" s="65"/>
      <c r="BO23" s="65"/>
      <c r="BP23" s="106">
        <v>1</v>
      </c>
      <c r="BQ23" s="106">
        <v>85</v>
      </c>
      <c r="BR23" s="65"/>
      <c r="BS23" s="65"/>
      <c r="BT23" s="65"/>
      <c r="BU23" s="65"/>
      <c r="BV23" s="65"/>
      <c r="BW23" s="65"/>
      <c r="BX23" s="106">
        <v>1</v>
      </c>
      <c r="BY23" s="106">
        <v>35</v>
      </c>
      <c r="BZ23" s="106">
        <v>1</v>
      </c>
      <c r="CA23" s="106">
        <v>180</v>
      </c>
      <c r="CB23" s="106" t="s">
        <v>117</v>
      </c>
      <c r="CC23" s="109">
        <f t="shared" ref="CC23" si="5">+AV23+AX23+AZ23+BB23+BD23+BF23+BH23+BJ23+BL23+BN23+BP23+BR23+BT23+BV23+BX23+BZ23</f>
        <v>11</v>
      </c>
      <c r="CD23" s="110">
        <f t="shared" ref="CD23" si="6">+AW23+AY23+BA23+BC23+BE23+BG23+BI23+BK23+BM23+BO23+BQ23+BS23+BU23+BW23+BY23+CA23</f>
        <v>600</v>
      </c>
      <c r="CE23" s="110">
        <v>1279414</v>
      </c>
      <c r="CF23" s="65"/>
      <c r="CG23" s="65"/>
      <c r="CH23" s="65"/>
      <c r="CI23" s="65"/>
      <c r="CJ23" s="65"/>
      <c r="CK23" s="65"/>
      <c r="CL23" s="65"/>
      <c r="CM23" s="65"/>
      <c r="CN23" s="65"/>
      <c r="CO23" s="65"/>
      <c r="CP23" s="65"/>
      <c r="CQ23" s="65"/>
      <c r="CR23" s="65"/>
      <c r="CS23" s="65"/>
      <c r="CT23" s="65"/>
      <c r="CU23" s="65"/>
      <c r="CV23" s="65"/>
      <c r="CW23" s="65"/>
      <c r="CX23" s="65"/>
      <c r="CY23" s="65"/>
      <c r="CZ23" s="65"/>
      <c r="DA23" s="65"/>
      <c r="DB23" s="65"/>
      <c r="DC23" s="65"/>
      <c r="DD23" s="65"/>
      <c r="DE23" s="65"/>
      <c r="DF23" s="65"/>
      <c r="DG23" s="65"/>
      <c r="DH23" s="65"/>
      <c r="DI23" s="65"/>
      <c r="DJ23" s="65"/>
      <c r="DK23" s="65"/>
      <c r="DL23" s="65"/>
      <c r="DM23" s="65"/>
      <c r="DN23" s="65"/>
      <c r="DO23" s="65"/>
      <c r="DP23" s="65"/>
      <c r="DQ23" s="65"/>
      <c r="DR23" s="65"/>
      <c r="DS23" s="65"/>
      <c r="DT23" s="65"/>
      <c r="DU23" s="65"/>
      <c r="DV23" s="65"/>
      <c r="DW23" s="65"/>
      <c r="DX23" s="65"/>
      <c r="DY23" s="65"/>
      <c r="DZ23" s="65"/>
      <c r="EA23" s="65"/>
      <c r="EB23" s="65"/>
      <c r="EC23" s="65"/>
      <c r="ED23" s="65"/>
      <c r="EE23" s="65"/>
      <c r="EF23" s="65"/>
      <c r="EG23" s="65"/>
      <c r="EH23" s="65"/>
      <c r="EI23" s="65"/>
      <c r="EJ23" s="65"/>
      <c r="EK23" s="65"/>
      <c r="EL23" s="65"/>
      <c r="EM23" s="65"/>
      <c r="EN23" s="65"/>
      <c r="EO23" s="65"/>
      <c r="EP23" s="65"/>
      <c r="EQ23" s="65"/>
      <c r="ER23" s="65"/>
      <c r="ES23" s="65"/>
      <c r="ET23" s="65"/>
      <c r="EU23" s="65"/>
      <c r="EV23" s="65"/>
      <c r="EW23" s="65"/>
      <c r="EX23" s="65"/>
      <c r="EY23" s="65"/>
    </row>
    <row r="24" spans="1:155" s="88" customFormat="1" ht="11.25" x14ac:dyDescent="0.2">
      <c r="A24" s="78">
        <f>COUNTIF($A$18:A22,"&gt;0")</f>
        <v>5</v>
      </c>
      <c r="B24" s="79"/>
      <c r="C24" s="80">
        <f>SUM(C$18:C23)</f>
        <v>42423093</v>
      </c>
      <c r="D24" s="195">
        <f>SUM(D18:D23)</f>
        <v>15836770.160000004</v>
      </c>
      <c r="E24" s="80"/>
      <c r="F24" s="80"/>
      <c r="G24" s="80">
        <f>SUM(G$18:G22)</f>
        <v>0</v>
      </c>
      <c r="H24" s="81"/>
      <c r="I24" s="81"/>
      <c r="J24" s="82"/>
      <c r="K24" s="81"/>
      <c r="L24" s="81"/>
      <c r="M24" s="81"/>
      <c r="N24" s="81"/>
      <c r="O24" s="81"/>
      <c r="P24" s="81"/>
      <c r="Q24" s="81"/>
      <c r="R24" s="81"/>
      <c r="S24" s="81"/>
      <c r="T24" s="81"/>
      <c r="U24" s="81"/>
      <c r="V24" s="81"/>
      <c r="W24" s="81"/>
      <c r="X24" s="81"/>
      <c r="Y24" s="83"/>
      <c r="Z24" s="83"/>
      <c r="AA24" s="83"/>
      <c r="AB24" s="83"/>
      <c r="AC24" s="83"/>
      <c r="AD24" s="84"/>
      <c r="AE24" s="84"/>
      <c r="AF24" s="85"/>
      <c r="AG24" s="85"/>
      <c r="AH24" s="85"/>
      <c r="AI24" s="85"/>
      <c r="AJ24" s="85"/>
      <c r="AK24" s="81"/>
      <c r="AL24" s="81"/>
      <c r="AM24" s="81"/>
      <c r="AN24" s="81"/>
      <c r="AO24" s="81"/>
      <c r="AP24" s="81"/>
      <c r="AQ24" s="81"/>
      <c r="AR24" s="81"/>
      <c r="AS24" s="81"/>
      <c r="AT24" s="86">
        <f>SUM(AT$18:AT22)</f>
        <v>0</v>
      </c>
      <c r="AU24" s="83">
        <f>SUM(AU$18:AU22)</f>
        <v>0</v>
      </c>
      <c r="AV24" s="86">
        <f>SUM(AV$18:AV22)</f>
        <v>20</v>
      </c>
      <c r="AW24" s="83">
        <f>SUM(AW$18:AW22)</f>
        <v>1625</v>
      </c>
      <c r="AX24" s="86">
        <f>SUM(AX$18:AX22)</f>
        <v>0</v>
      </c>
      <c r="AY24" s="83">
        <f>SUM(AY$18:AY22)</f>
        <v>0</v>
      </c>
      <c r="AZ24" s="86">
        <f>SUM(AZ$18:AZ22)</f>
        <v>14</v>
      </c>
      <c r="BA24" s="83">
        <f>SUM(BA$18:BA22)</f>
        <v>1422</v>
      </c>
      <c r="BB24" s="86">
        <f>SUM(BB$18:BB22)</f>
        <v>19</v>
      </c>
      <c r="BC24" s="83">
        <f>SUM(BC$18:BC22)</f>
        <v>389</v>
      </c>
      <c r="BD24" s="86">
        <f>SUM(BD$18:BD22)</f>
        <v>0</v>
      </c>
      <c r="BE24" s="83">
        <f>SUM(BE$18:BE22)</f>
        <v>0</v>
      </c>
      <c r="BF24" s="86">
        <f>SUM(BF$18:BF22)</f>
        <v>1</v>
      </c>
      <c r="BG24" s="83">
        <f>SUM(BG$18:BG22)</f>
        <v>130</v>
      </c>
      <c r="BH24" s="86">
        <f>SUM(BH$18:BH22)</f>
        <v>12</v>
      </c>
      <c r="BI24" s="83">
        <f>SUM(BI$18:BI22)</f>
        <v>350</v>
      </c>
      <c r="BJ24" s="86">
        <f>SUM(BJ$18:BJ22)</f>
        <v>4</v>
      </c>
      <c r="BK24" s="83">
        <f>SUM(BK$18:BK22)</f>
        <v>60</v>
      </c>
      <c r="BL24" s="86">
        <f>SUM(BL$18:BL22)</f>
        <v>0</v>
      </c>
      <c r="BM24" s="83">
        <f>SUM(BM$18:BM22)</f>
        <v>0</v>
      </c>
      <c r="BN24" s="86">
        <f>SUM(BN$18:BN22)</f>
        <v>0</v>
      </c>
      <c r="BO24" s="83">
        <f>SUM(BO$18:BO22)</f>
        <v>0</v>
      </c>
      <c r="BP24" s="86">
        <f>SUM(BP$18:BP22)</f>
        <v>1</v>
      </c>
      <c r="BQ24" s="83">
        <f>SUM(BQ$18:BQ22)</f>
        <v>85</v>
      </c>
      <c r="BR24" s="86">
        <f>SUM(BR$18:BR22)</f>
        <v>1</v>
      </c>
      <c r="BS24" s="83">
        <f>SUM(BS$18:BS22)</f>
        <v>50</v>
      </c>
      <c r="BT24" s="86">
        <f>SUM(BT$18:BT22)</f>
        <v>0</v>
      </c>
      <c r="BU24" s="83">
        <f>SUM(BU$18:BU22)</f>
        <v>0</v>
      </c>
      <c r="BV24" s="86">
        <f>SUM(BV$18:BV22)</f>
        <v>0</v>
      </c>
      <c r="BW24" s="83">
        <f>SUM(BW$18:BW22)</f>
        <v>0</v>
      </c>
      <c r="BX24" s="86">
        <f>SUM(BX$18:BX22)</f>
        <v>4</v>
      </c>
      <c r="BY24" s="83">
        <f>SUM(BY$18:BY22)</f>
        <v>225</v>
      </c>
      <c r="BZ24" s="86">
        <f>SUM(BZ$18:BZ22)</f>
        <v>2</v>
      </c>
      <c r="CA24" s="83">
        <f>SUM(CA$18:CA22)</f>
        <v>275</v>
      </c>
      <c r="CB24" s="87"/>
      <c r="CC24" s="86">
        <f>SUM(CC$18:CC22)</f>
        <v>78</v>
      </c>
      <c r="CD24" s="83">
        <f>SUM(CD$18:CD22)</f>
        <v>4611</v>
      </c>
      <c r="CE24" s="83">
        <f>SUM(CE$18:CE22)</f>
        <v>30279414</v>
      </c>
      <c r="CF24" s="86">
        <f>SUM(CF$18:CF22)</f>
        <v>0</v>
      </c>
      <c r="CG24" s="83">
        <f>SUM(CG$18:CG22)</f>
        <v>0</v>
      </c>
      <c r="CH24" s="86">
        <f>SUM(CH$18:CH22)</f>
        <v>0</v>
      </c>
      <c r="CI24" s="83">
        <f>SUM(CI$18:CI22)</f>
        <v>0</v>
      </c>
      <c r="CJ24" s="86">
        <f>SUM(CJ$18:CJ22)</f>
        <v>0</v>
      </c>
      <c r="CK24" s="83">
        <f>SUM(CK$18:CK22)</f>
        <v>0</v>
      </c>
      <c r="CL24" s="86">
        <f>SUM(CL$18:CL22)</f>
        <v>0</v>
      </c>
      <c r="CM24" s="83">
        <f>SUM(CM$18:CM22)</f>
        <v>0</v>
      </c>
      <c r="CN24" s="86">
        <f>SUM(CN$18:CN22)</f>
        <v>0</v>
      </c>
      <c r="CO24" s="83">
        <f>SUM(CO$18:CO22)</f>
        <v>0</v>
      </c>
      <c r="CP24" s="86">
        <f>SUM(CP$18:CP22)</f>
        <v>0</v>
      </c>
      <c r="CQ24" s="83">
        <f>SUM(CQ$18:CQ22)</f>
        <v>0</v>
      </c>
      <c r="CR24" s="86">
        <f>SUM(CR$18:CR22)</f>
        <v>0</v>
      </c>
      <c r="CS24" s="83">
        <f>SUM(CS$18:CS22)</f>
        <v>0</v>
      </c>
      <c r="CT24" s="86">
        <f>SUM(CT$18:CT22)</f>
        <v>0</v>
      </c>
      <c r="CU24" s="83">
        <f>SUM(CU$18:CU22)</f>
        <v>0</v>
      </c>
      <c r="CV24" s="86">
        <f>SUM(CV$18:CV22)</f>
        <v>0</v>
      </c>
      <c r="CW24" s="83">
        <f>SUM(CW$18:CW22)</f>
        <v>0</v>
      </c>
      <c r="CX24" s="86">
        <f>SUM(CX$18:CX22)</f>
        <v>0</v>
      </c>
      <c r="CY24" s="83">
        <f>SUM(CY$18:CY22)</f>
        <v>0</v>
      </c>
      <c r="CZ24" s="86">
        <f>SUM(CZ$18:CZ22)</f>
        <v>0</v>
      </c>
      <c r="DA24" s="83">
        <f>SUM(DA$18:DA22)</f>
        <v>0</v>
      </c>
      <c r="DB24" s="86">
        <f>SUM(DB$18:DB22)</f>
        <v>0</v>
      </c>
      <c r="DC24" s="83">
        <f>SUM(DC$18:DC22)</f>
        <v>0</v>
      </c>
      <c r="DD24" s="86">
        <f>SUM(DD$18:DD22)</f>
        <v>0</v>
      </c>
      <c r="DE24" s="83">
        <f>SUM(DE$18:DE22)</f>
        <v>0</v>
      </c>
      <c r="DF24" s="86">
        <f>SUM(DF$18:DF22)</f>
        <v>0</v>
      </c>
      <c r="DG24" s="83">
        <f>SUM(DG$18:DG22)</f>
        <v>0</v>
      </c>
      <c r="DH24" s="86">
        <f>SUM(DH$18:DH22)</f>
        <v>0</v>
      </c>
      <c r="DI24" s="83">
        <f>SUM(DI$18:DI22)</f>
        <v>0</v>
      </c>
      <c r="DJ24" s="86">
        <f>SUM(DJ$18:DJ22)</f>
        <v>0</v>
      </c>
      <c r="DK24" s="83">
        <f>SUM(DK$18:DK22)</f>
        <v>0</v>
      </c>
      <c r="DL24" s="87"/>
      <c r="DM24" s="86">
        <f>SUM(DM$18:DM22)</f>
        <v>0</v>
      </c>
      <c r="DN24" s="83">
        <f>SUM(DN$18:DN22)</f>
        <v>0</v>
      </c>
      <c r="DO24" s="83">
        <f>SUM(DO$18:DO22)</f>
        <v>0</v>
      </c>
      <c r="DP24" s="86">
        <f>SUM(DP$18:DP22)</f>
        <v>0</v>
      </c>
      <c r="DQ24" s="83">
        <f>SUM(DQ$18:DQ22)</f>
        <v>0</v>
      </c>
      <c r="DR24" s="86">
        <f>SUM(DR$18:DR22)</f>
        <v>0</v>
      </c>
      <c r="DS24" s="83">
        <f>SUM(DS$18:DS22)</f>
        <v>0</v>
      </c>
      <c r="DT24" s="86">
        <f>SUM(DT$18:DT22)</f>
        <v>0</v>
      </c>
      <c r="DU24" s="83">
        <f>SUM(DU$18:DU22)</f>
        <v>0</v>
      </c>
      <c r="DV24" s="86">
        <f>SUM(DV$18:DV22)</f>
        <v>0</v>
      </c>
      <c r="DW24" s="83">
        <f>SUM(DW$18:DW22)</f>
        <v>0</v>
      </c>
      <c r="DX24" s="86">
        <f>SUM(DX$18:DX22)</f>
        <v>0</v>
      </c>
      <c r="DY24" s="83">
        <f>SUM(DY$18:DY22)</f>
        <v>0</v>
      </c>
      <c r="DZ24" s="86">
        <f>SUM(DZ$18:DZ22)</f>
        <v>0</v>
      </c>
      <c r="EA24" s="83">
        <f>SUM(EA$18:EA22)</f>
        <v>0</v>
      </c>
      <c r="EB24" s="86">
        <f>SUM(EB$18:EB22)</f>
        <v>0</v>
      </c>
      <c r="EC24" s="83">
        <f>SUM(EC$18:EC22)</f>
        <v>0</v>
      </c>
      <c r="ED24" s="86">
        <f>SUM(ED$18:ED22)</f>
        <v>0</v>
      </c>
      <c r="EE24" s="83">
        <f>SUM(EE$18:EE22)</f>
        <v>0</v>
      </c>
      <c r="EF24" s="86">
        <f>SUM(EF$18:EF22)</f>
        <v>0</v>
      </c>
      <c r="EG24" s="83">
        <f>SUM(EG$18:EG22)</f>
        <v>0</v>
      </c>
      <c r="EH24" s="86">
        <f>SUM(EH$18:EH22)</f>
        <v>0</v>
      </c>
      <c r="EI24" s="83">
        <f>SUM(EI$18:EI22)</f>
        <v>0</v>
      </c>
      <c r="EJ24" s="86">
        <f>SUM(EJ$18:EJ22)</f>
        <v>0</v>
      </c>
      <c r="EK24" s="83">
        <f>SUM(EK$18:EK22)</f>
        <v>0</v>
      </c>
      <c r="EL24" s="86">
        <f>SUM(EL$18:EL22)</f>
        <v>0</v>
      </c>
      <c r="EM24" s="83">
        <f>SUM(EM$18:EM22)</f>
        <v>0</v>
      </c>
      <c r="EN24" s="86">
        <f>SUM(EN$18:EN22)</f>
        <v>0</v>
      </c>
      <c r="EO24" s="83">
        <f>SUM(EO$18:EO22)</f>
        <v>0</v>
      </c>
      <c r="EP24" s="86">
        <f>SUM(EP$18:EP22)</f>
        <v>0</v>
      </c>
      <c r="EQ24" s="83">
        <f>SUM(EQ$18:EQ22)</f>
        <v>0</v>
      </c>
      <c r="ER24" s="86">
        <f>SUM(ER$18:ER22)</f>
        <v>0</v>
      </c>
      <c r="ES24" s="83">
        <f>SUM(ES$18:ES22)</f>
        <v>0</v>
      </c>
      <c r="ET24" s="86">
        <f>SUM(ET$18:ET22)</f>
        <v>0</v>
      </c>
      <c r="EU24" s="83">
        <f>SUM(EU$18:EU22)</f>
        <v>0</v>
      </c>
      <c r="EV24" s="87"/>
      <c r="EW24" s="86">
        <f>SUM(EW$18:EW22)</f>
        <v>0</v>
      </c>
      <c r="EX24" s="83">
        <f>SUM(EX$18:EX22)</f>
        <v>0</v>
      </c>
      <c r="EY24" s="83">
        <f>SUM(EY$18:EY22)</f>
        <v>0</v>
      </c>
    </row>
    <row r="25" spans="1:155" s="44" customFormat="1" ht="11.25" x14ac:dyDescent="0.25">
      <c r="A25" s="89"/>
      <c r="G25" s="90"/>
      <c r="H25" s="90"/>
      <c r="I25" s="90"/>
      <c r="J25" s="90"/>
      <c r="K25" s="90"/>
      <c r="L25" s="90"/>
      <c r="M25" s="90"/>
      <c r="N25" s="90"/>
      <c r="O25" s="90"/>
      <c r="P25" s="90"/>
      <c r="Q25" s="90"/>
      <c r="R25" s="90"/>
      <c r="S25" s="90"/>
      <c r="T25" s="90"/>
      <c r="U25" s="90"/>
      <c r="V25" s="90"/>
      <c r="W25" s="90"/>
      <c r="X25" s="90"/>
      <c r="Y25" s="90"/>
      <c r="Z25" s="90"/>
      <c r="AA25" s="90"/>
      <c r="AB25" s="90"/>
      <c r="AD25" s="91"/>
      <c r="AE25" s="91"/>
      <c r="AF25" s="91"/>
      <c r="AG25" s="91"/>
      <c r="AH25" s="91"/>
      <c r="AI25" s="91"/>
      <c r="AJ25" s="91"/>
      <c r="AK25" s="92"/>
      <c r="AL25" s="90"/>
      <c r="AM25" s="90"/>
      <c r="AN25" s="90"/>
      <c r="AO25" s="90"/>
      <c r="AP25" s="90"/>
      <c r="AQ25" s="90"/>
      <c r="AR25" s="90"/>
      <c r="AS25" s="90"/>
      <c r="AT25" s="90"/>
      <c r="AU25" s="90"/>
      <c r="AV25" s="90"/>
      <c r="AW25" s="90"/>
      <c r="AX25" s="90"/>
      <c r="AY25" s="90"/>
      <c r="AZ25" s="90"/>
      <c r="BA25" s="90"/>
      <c r="BB25" s="90"/>
      <c r="BC25" s="90"/>
      <c r="BD25" s="90"/>
      <c r="BE25" s="90"/>
      <c r="BF25" s="90"/>
      <c r="BG25" s="90"/>
      <c r="BH25" s="90"/>
      <c r="BI25" s="90"/>
      <c r="BJ25" s="90"/>
      <c r="BK25" s="90"/>
      <c r="BL25" s="90"/>
      <c r="BM25" s="90"/>
      <c r="BN25" s="90"/>
      <c r="BO25" s="90"/>
      <c r="BP25" s="90"/>
      <c r="BQ25" s="90"/>
      <c r="BR25" s="90"/>
      <c r="BS25" s="90"/>
      <c r="BT25" s="90"/>
      <c r="BU25" s="90"/>
      <c r="BV25" s="90"/>
      <c r="BW25" s="90"/>
      <c r="BX25" s="90"/>
      <c r="BY25" s="90"/>
      <c r="BZ25" s="90"/>
      <c r="CA25" s="90"/>
      <c r="CB25" s="90"/>
      <c r="CC25" s="90"/>
      <c r="CD25" s="90"/>
      <c r="CE25" s="90"/>
      <c r="CF25" s="90"/>
      <c r="CG25" s="90"/>
      <c r="CH25" s="90"/>
      <c r="CI25" s="90"/>
      <c r="CJ25" s="90"/>
      <c r="CK25" s="90"/>
      <c r="CL25" s="90"/>
      <c r="CM25" s="90"/>
      <c r="CN25" s="90"/>
      <c r="CO25" s="90"/>
      <c r="CP25" s="90"/>
      <c r="CQ25" s="90"/>
      <c r="CR25" s="90"/>
      <c r="CS25" s="90"/>
      <c r="CT25" s="90"/>
      <c r="CU25" s="90"/>
      <c r="CV25" s="90"/>
      <c r="CW25" s="90"/>
      <c r="CX25" s="90"/>
      <c r="CY25" s="90"/>
      <c r="CZ25" s="90"/>
      <c r="DA25" s="90"/>
      <c r="DB25" s="90"/>
      <c r="DC25" s="90"/>
      <c r="DD25" s="90"/>
      <c r="DE25" s="90"/>
      <c r="DF25" s="90"/>
      <c r="DG25" s="90"/>
      <c r="DH25" s="90"/>
      <c r="DI25" s="90"/>
      <c r="DJ25" s="90"/>
      <c r="DK25" s="90"/>
      <c r="DL25" s="90"/>
      <c r="DM25" s="90"/>
      <c r="DN25" s="90"/>
      <c r="DO25" s="90"/>
      <c r="DP25" s="90"/>
      <c r="DQ25" s="90"/>
      <c r="DR25" s="90"/>
      <c r="DS25" s="90"/>
      <c r="DT25" s="90"/>
      <c r="DU25" s="90"/>
      <c r="DV25" s="90"/>
      <c r="DW25" s="90"/>
      <c r="DX25" s="90"/>
      <c r="DY25" s="90"/>
      <c r="DZ25" s="90"/>
      <c r="EA25" s="90"/>
      <c r="EB25" s="90"/>
      <c r="EC25" s="90"/>
      <c r="ED25" s="90"/>
      <c r="EE25" s="90"/>
      <c r="EF25" s="90"/>
      <c r="EG25" s="90"/>
      <c r="EH25" s="90"/>
      <c r="EI25" s="90"/>
      <c r="EJ25" s="90"/>
      <c r="EK25" s="90"/>
      <c r="EL25" s="90"/>
      <c r="EM25" s="90"/>
      <c r="EN25" s="90"/>
      <c r="EO25" s="90"/>
      <c r="EP25" s="90"/>
      <c r="EQ25" s="90"/>
      <c r="ER25" s="90"/>
      <c r="ES25" s="90"/>
      <c r="ET25" s="90"/>
      <c r="EU25" s="90"/>
      <c r="EV25" s="90"/>
      <c r="EW25" s="93"/>
      <c r="EX25" s="93"/>
      <c r="EY25" s="90"/>
    </row>
    <row r="26" spans="1:155" s="44" customFormat="1" ht="11.25" x14ac:dyDescent="0.25">
      <c r="A26" s="89"/>
      <c r="G26" s="90"/>
      <c r="H26" s="90"/>
      <c r="I26" s="90"/>
      <c r="J26" s="90"/>
      <c r="K26" s="90"/>
      <c r="L26" s="90"/>
      <c r="M26" s="90"/>
      <c r="N26" s="90"/>
      <c r="O26" s="90"/>
      <c r="P26" s="90"/>
      <c r="Q26" s="90"/>
      <c r="R26" s="90"/>
      <c r="S26" s="90"/>
      <c r="T26" s="90"/>
      <c r="U26" s="90"/>
      <c r="V26" s="90"/>
      <c r="W26" s="90"/>
      <c r="X26" s="90"/>
      <c r="Y26" s="90"/>
      <c r="Z26" s="90"/>
      <c r="AA26" s="90"/>
      <c r="AB26" s="90"/>
      <c r="AD26" s="91"/>
      <c r="AE26" s="91"/>
      <c r="AF26" s="91"/>
      <c r="AG26" s="91"/>
      <c r="AH26" s="91"/>
      <c r="AI26" s="91"/>
      <c r="AJ26" s="91"/>
      <c r="AK26" s="92"/>
      <c r="AL26" s="90"/>
      <c r="AM26" s="90"/>
      <c r="AN26" s="90"/>
      <c r="AO26" s="90"/>
      <c r="AP26" s="90"/>
      <c r="AQ26" s="90"/>
      <c r="AR26" s="90"/>
      <c r="AS26" s="90"/>
      <c r="AT26" s="90"/>
      <c r="AU26" s="90"/>
      <c r="AV26" s="90"/>
      <c r="AW26" s="90"/>
      <c r="AX26" s="90"/>
      <c r="AY26" s="90"/>
      <c r="AZ26" s="90"/>
      <c r="BA26" s="90"/>
      <c r="BB26" s="90"/>
      <c r="BC26" s="90"/>
      <c r="BD26" s="90"/>
      <c r="BE26" s="90"/>
      <c r="BF26" s="90"/>
      <c r="BG26" s="90"/>
      <c r="BH26" s="90"/>
      <c r="BI26" s="90"/>
      <c r="BJ26" s="90"/>
      <c r="BK26" s="90"/>
      <c r="BL26" s="90"/>
      <c r="BM26" s="90"/>
      <c r="BN26" s="90"/>
      <c r="BO26" s="90"/>
      <c r="BP26" s="90"/>
      <c r="BQ26" s="90"/>
      <c r="BR26" s="90"/>
      <c r="BS26" s="90"/>
      <c r="BT26" s="90"/>
      <c r="BU26" s="90"/>
      <c r="BV26" s="90"/>
      <c r="BW26" s="90"/>
      <c r="BX26" s="90"/>
      <c r="BY26" s="90"/>
      <c r="BZ26" s="90"/>
      <c r="CA26" s="90"/>
      <c r="CB26" s="90"/>
      <c r="CC26" s="90"/>
      <c r="CD26" s="90"/>
      <c r="CE26" s="90"/>
      <c r="CF26" s="90"/>
      <c r="CG26" s="90"/>
      <c r="CH26" s="90"/>
      <c r="CI26" s="90"/>
      <c r="CJ26" s="90"/>
      <c r="CK26" s="90"/>
      <c r="CL26" s="90"/>
      <c r="CM26" s="90"/>
      <c r="CN26" s="90"/>
      <c r="CO26" s="90"/>
      <c r="CP26" s="90"/>
      <c r="CQ26" s="90"/>
      <c r="CR26" s="90"/>
      <c r="CS26" s="90"/>
      <c r="CT26" s="90"/>
      <c r="CU26" s="90"/>
      <c r="CV26" s="90"/>
      <c r="CW26" s="90"/>
      <c r="CX26" s="90"/>
      <c r="CY26" s="90"/>
      <c r="CZ26" s="90"/>
      <c r="DA26" s="90"/>
      <c r="DB26" s="90"/>
      <c r="DC26" s="90"/>
      <c r="DD26" s="90"/>
      <c r="DE26" s="90"/>
      <c r="DF26" s="90"/>
      <c r="DG26" s="90"/>
      <c r="DH26" s="90"/>
      <c r="DI26" s="90"/>
      <c r="DJ26" s="90"/>
      <c r="DK26" s="90"/>
      <c r="DL26" s="90"/>
      <c r="DM26" s="90"/>
      <c r="DN26" s="90"/>
      <c r="DO26" s="90"/>
      <c r="DP26" s="90"/>
      <c r="DQ26" s="90"/>
      <c r="DR26" s="90"/>
      <c r="DS26" s="90"/>
      <c r="DT26" s="90"/>
      <c r="DU26" s="90"/>
      <c r="DV26" s="90"/>
      <c r="DW26" s="90"/>
      <c r="DX26" s="90"/>
      <c r="DY26" s="90"/>
      <c r="DZ26" s="90"/>
      <c r="EA26" s="90"/>
      <c r="EB26" s="90"/>
      <c r="EC26" s="90"/>
      <c r="ED26" s="90"/>
      <c r="EE26" s="90"/>
      <c r="EF26" s="90"/>
      <c r="EG26" s="90"/>
      <c r="EH26" s="90"/>
      <c r="EI26" s="90"/>
      <c r="EJ26" s="90"/>
      <c r="EK26" s="90"/>
      <c r="EL26" s="90"/>
      <c r="EM26" s="90"/>
      <c r="EN26" s="90"/>
      <c r="EO26" s="90"/>
      <c r="EP26" s="90"/>
      <c r="EQ26" s="90"/>
      <c r="ER26" s="90"/>
      <c r="ES26" s="90"/>
      <c r="ET26" s="90"/>
      <c r="EU26" s="90"/>
      <c r="EV26" s="90"/>
      <c r="EW26" s="93"/>
      <c r="EX26" s="93"/>
      <c r="EY26" s="90"/>
    </row>
    <row r="27" spans="1:155" s="44" customFormat="1" ht="11.25" x14ac:dyDescent="0.25">
      <c r="A27" s="89"/>
      <c r="G27" s="90"/>
      <c r="H27" s="90"/>
      <c r="I27" s="90"/>
      <c r="J27" s="90"/>
      <c r="K27" s="90"/>
      <c r="L27" s="90"/>
      <c r="M27" s="90"/>
      <c r="N27" s="90"/>
      <c r="O27" s="90"/>
      <c r="P27" s="90"/>
      <c r="Q27" s="90"/>
      <c r="R27" s="90"/>
      <c r="S27" s="90"/>
      <c r="T27" s="90"/>
      <c r="U27" s="90"/>
      <c r="V27" s="90"/>
      <c r="W27" s="90"/>
      <c r="X27" s="90"/>
      <c r="Y27" s="90"/>
      <c r="Z27" s="90"/>
      <c r="AA27" s="90"/>
      <c r="AB27" s="90"/>
      <c r="AD27" s="91"/>
      <c r="AE27" s="91"/>
      <c r="AF27" s="91"/>
      <c r="AG27" s="91"/>
      <c r="AH27" s="91"/>
      <c r="AI27" s="91"/>
      <c r="AJ27" s="91"/>
      <c r="AK27" s="92"/>
      <c r="AL27" s="90"/>
      <c r="AM27" s="90"/>
      <c r="AN27" s="90"/>
      <c r="AO27" s="90"/>
      <c r="AP27" s="90"/>
      <c r="AQ27" s="90"/>
      <c r="AR27" s="90"/>
      <c r="AS27" s="90"/>
      <c r="AT27" s="90"/>
      <c r="AU27" s="90"/>
      <c r="AV27" s="90"/>
      <c r="AW27" s="90"/>
      <c r="AX27" s="90"/>
      <c r="AY27" s="90"/>
      <c r="AZ27" s="90"/>
      <c r="BA27" s="90"/>
      <c r="BB27" s="90"/>
      <c r="BC27" s="90"/>
      <c r="BD27" s="90"/>
      <c r="BE27" s="90"/>
      <c r="BF27" s="90"/>
      <c r="BG27" s="90"/>
      <c r="BH27" s="90"/>
      <c r="BI27" s="90"/>
      <c r="BJ27" s="90"/>
      <c r="BK27" s="90"/>
      <c r="BL27" s="90"/>
      <c r="BM27" s="90"/>
      <c r="BN27" s="90"/>
      <c r="BO27" s="90"/>
      <c r="BP27" s="90"/>
      <c r="BQ27" s="90"/>
      <c r="BR27" s="90"/>
      <c r="BS27" s="90"/>
      <c r="BT27" s="90"/>
      <c r="BU27" s="90"/>
      <c r="BV27" s="90"/>
      <c r="BW27" s="90"/>
      <c r="BX27" s="90"/>
      <c r="BY27" s="90"/>
      <c r="BZ27" s="90"/>
      <c r="CA27" s="90"/>
      <c r="CB27" s="90"/>
      <c r="CC27" s="90"/>
      <c r="CD27" s="90"/>
      <c r="CE27" s="90"/>
      <c r="CF27" s="90"/>
      <c r="CG27" s="90"/>
      <c r="CH27" s="90"/>
      <c r="CI27" s="90"/>
      <c r="CJ27" s="90"/>
      <c r="CK27" s="90"/>
      <c r="CL27" s="90"/>
      <c r="CM27" s="90"/>
      <c r="CN27" s="90"/>
      <c r="CO27" s="90"/>
      <c r="CP27" s="90"/>
      <c r="CQ27" s="90"/>
      <c r="CR27" s="90"/>
      <c r="CS27" s="90"/>
      <c r="CT27" s="90"/>
      <c r="CU27" s="90"/>
      <c r="CV27" s="90"/>
      <c r="CW27" s="90"/>
      <c r="CX27" s="90"/>
      <c r="CY27" s="90"/>
      <c r="CZ27" s="90"/>
      <c r="DA27" s="90"/>
      <c r="DB27" s="90"/>
      <c r="DC27" s="90"/>
      <c r="DD27" s="90"/>
      <c r="DE27" s="90"/>
      <c r="DF27" s="90"/>
      <c r="DG27" s="90"/>
      <c r="DH27" s="90"/>
      <c r="DI27" s="90"/>
      <c r="DJ27" s="90"/>
      <c r="DK27" s="90"/>
      <c r="DL27" s="90"/>
      <c r="DM27" s="90"/>
      <c r="DN27" s="90"/>
      <c r="DO27" s="90"/>
      <c r="DP27" s="90"/>
      <c r="DQ27" s="90"/>
      <c r="DR27" s="90"/>
      <c r="DS27" s="90"/>
      <c r="DT27" s="90"/>
      <c r="DU27" s="90"/>
      <c r="DV27" s="90"/>
      <c r="DW27" s="90"/>
      <c r="DX27" s="90"/>
      <c r="DY27" s="90"/>
      <c r="DZ27" s="90"/>
      <c r="EA27" s="90"/>
      <c r="EB27" s="90"/>
      <c r="EC27" s="90"/>
      <c r="ED27" s="90"/>
      <c r="EE27" s="90"/>
      <c r="EF27" s="90"/>
      <c r="EG27" s="90"/>
      <c r="EH27" s="90"/>
      <c r="EI27" s="90"/>
      <c r="EJ27" s="90"/>
      <c r="EK27" s="90"/>
      <c r="EL27" s="90"/>
      <c r="EM27" s="90"/>
      <c r="EN27" s="90"/>
      <c r="EO27" s="90"/>
      <c r="EP27" s="90"/>
      <c r="EQ27" s="90"/>
      <c r="ER27" s="90"/>
      <c r="ES27" s="90"/>
      <c r="ET27" s="90"/>
      <c r="EU27" s="90"/>
      <c r="EV27" s="90"/>
      <c r="EW27" s="93"/>
      <c r="EX27" s="93"/>
      <c r="EY27" s="90"/>
    </row>
    <row r="28" spans="1:155" s="44" customFormat="1" ht="11.25" x14ac:dyDescent="0.25">
      <c r="A28" s="89"/>
      <c r="G28" s="90"/>
      <c r="H28" s="90"/>
      <c r="I28" s="90"/>
      <c r="J28" s="90"/>
      <c r="K28" s="90"/>
      <c r="L28" s="90"/>
      <c r="M28" s="90"/>
      <c r="N28" s="90"/>
      <c r="O28" s="90"/>
      <c r="P28" s="90"/>
      <c r="Q28" s="90"/>
      <c r="R28" s="90"/>
      <c r="S28" s="90"/>
      <c r="T28" s="90"/>
      <c r="U28" s="90"/>
      <c r="V28" s="90"/>
      <c r="W28" s="90"/>
      <c r="X28" s="90"/>
      <c r="Y28" s="90"/>
      <c r="Z28" s="90"/>
      <c r="AA28" s="90"/>
      <c r="AB28" s="90"/>
      <c r="AD28" s="91"/>
      <c r="AE28" s="91"/>
      <c r="AF28" s="91"/>
      <c r="AG28" s="91"/>
      <c r="AH28" s="91"/>
      <c r="AI28" s="91"/>
      <c r="AJ28" s="91"/>
      <c r="AK28" s="92"/>
      <c r="AL28" s="90"/>
      <c r="AM28" s="90"/>
      <c r="AN28" s="90"/>
      <c r="AO28" s="90"/>
      <c r="AP28" s="90"/>
      <c r="AQ28" s="90"/>
      <c r="AR28" s="90"/>
      <c r="AS28" s="90"/>
      <c r="AT28" s="90"/>
      <c r="AU28" s="90"/>
      <c r="AV28" s="90"/>
      <c r="AW28" s="90"/>
      <c r="AX28" s="90"/>
      <c r="AY28" s="90"/>
      <c r="AZ28" s="90"/>
      <c r="BA28" s="90"/>
      <c r="BB28" s="90"/>
      <c r="BC28" s="90"/>
      <c r="BD28" s="90"/>
      <c r="BE28" s="90"/>
      <c r="BF28" s="90"/>
      <c r="BG28" s="90"/>
      <c r="BH28" s="90"/>
      <c r="BI28" s="90"/>
      <c r="BJ28" s="90"/>
      <c r="BK28" s="90"/>
      <c r="BL28" s="90"/>
      <c r="BM28" s="90"/>
      <c r="BN28" s="90"/>
      <c r="BO28" s="90"/>
      <c r="BP28" s="90"/>
      <c r="BQ28" s="90"/>
      <c r="BR28" s="90"/>
      <c r="BS28" s="90"/>
      <c r="BT28" s="90"/>
      <c r="BU28" s="90"/>
      <c r="BV28" s="90"/>
      <c r="BW28" s="90"/>
      <c r="BX28" s="90"/>
      <c r="BY28" s="90"/>
      <c r="BZ28" s="90"/>
      <c r="CA28" s="90"/>
      <c r="CB28" s="90"/>
      <c r="CC28" s="90"/>
      <c r="CD28" s="90"/>
      <c r="CE28" s="90"/>
      <c r="CF28" s="90"/>
      <c r="CG28" s="90"/>
      <c r="CH28" s="90"/>
      <c r="CI28" s="90"/>
      <c r="CJ28" s="90"/>
      <c r="CK28" s="90"/>
      <c r="CL28" s="90"/>
      <c r="CM28" s="90"/>
      <c r="CN28" s="90"/>
      <c r="CO28" s="90"/>
      <c r="CP28" s="90"/>
      <c r="CQ28" s="90"/>
      <c r="CR28" s="90"/>
      <c r="CS28" s="90"/>
      <c r="CT28" s="90"/>
      <c r="CU28" s="90"/>
      <c r="CV28" s="90"/>
      <c r="CW28" s="90"/>
      <c r="CX28" s="90"/>
      <c r="CY28" s="90"/>
      <c r="CZ28" s="90"/>
      <c r="DA28" s="90"/>
      <c r="DB28" s="90"/>
      <c r="DC28" s="90"/>
      <c r="DD28" s="90"/>
      <c r="DE28" s="90"/>
      <c r="DF28" s="90"/>
      <c r="DG28" s="90"/>
      <c r="DH28" s="90"/>
      <c r="DI28" s="90"/>
      <c r="DJ28" s="90"/>
      <c r="DK28" s="90"/>
      <c r="DL28" s="90"/>
      <c r="DM28" s="90"/>
      <c r="DN28" s="90"/>
      <c r="DO28" s="90"/>
      <c r="DP28" s="90"/>
      <c r="DQ28" s="90"/>
      <c r="DR28" s="90"/>
      <c r="DS28" s="90"/>
      <c r="DT28" s="90"/>
      <c r="DU28" s="90"/>
      <c r="DV28" s="90"/>
      <c r="DW28" s="90"/>
      <c r="DX28" s="90"/>
      <c r="DY28" s="90"/>
      <c r="DZ28" s="90"/>
      <c r="EA28" s="90"/>
      <c r="EB28" s="90"/>
      <c r="EC28" s="90"/>
      <c r="ED28" s="90"/>
      <c r="EE28" s="90"/>
      <c r="EF28" s="90"/>
      <c r="EG28" s="90"/>
      <c r="EH28" s="90"/>
      <c r="EI28" s="90"/>
      <c r="EJ28" s="90"/>
      <c r="EK28" s="90"/>
      <c r="EL28" s="90"/>
      <c r="EM28" s="90"/>
      <c r="EN28" s="90"/>
      <c r="EO28" s="90"/>
      <c r="EP28" s="90"/>
      <c r="EQ28" s="90"/>
      <c r="ER28" s="90"/>
      <c r="ES28" s="90"/>
      <c r="ET28" s="90"/>
      <c r="EU28" s="90"/>
      <c r="EV28" s="90"/>
      <c r="EW28" s="93"/>
      <c r="EX28" s="93"/>
      <c r="EY28" s="90"/>
    </row>
    <row r="29" spans="1:155" s="44" customFormat="1" ht="11.25" x14ac:dyDescent="0.25">
      <c r="A29" s="89"/>
      <c r="G29" s="90"/>
      <c r="H29" s="90"/>
      <c r="I29" s="90"/>
      <c r="J29" s="90"/>
      <c r="K29" s="90"/>
      <c r="L29" s="90"/>
      <c r="M29" s="90"/>
      <c r="N29" s="90"/>
      <c r="O29" s="90"/>
      <c r="P29" s="90"/>
      <c r="Q29" s="90"/>
      <c r="R29" s="90"/>
      <c r="S29" s="90"/>
      <c r="T29" s="90"/>
      <c r="U29" s="90"/>
      <c r="V29" s="90"/>
      <c r="W29" s="90"/>
      <c r="X29" s="90"/>
      <c r="Y29" s="90"/>
      <c r="Z29" s="90"/>
      <c r="AA29" s="90"/>
      <c r="AB29" s="90"/>
      <c r="AD29" s="91"/>
      <c r="AE29" s="91"/>
      <c r="AF29" s="91"/>
      <c r="AG29" s="91"/>
      <c r="AH29" s="91"/>
      <c r="AI29" s="91"/>
      <c r="AJ29" s="91"/>
      <c r="AK29" s="92"/>
      <c r="AL29" s="90"/>
      <c r="AM29" s="90"/>
      <c r="AN29" s="90"/>
      <c r="AO29" s="90"/>
      <c r="AP29" s="90"/>
      <c r="AQ29" s="90"/>
      <c r="AR29" s="90"/>
      <c r="AS29" s="90"/>
      <c r="AT29" s="90"/>
      <c r="AU29" s="90"/>
      <c r="AV29" s="90"/>
      <c r="AW29" s="90"/>
      <c r="AX29" s="90"/>
      <c r="AY29" s="90"/>
      <c r="AZ29" s="90"/>
      <c r="BA29" s="90"/>
      <c r="BB29" s="90"/>
      <c r="BC29" s="90"/>
      <c r="BD29" s="90"/>
      <c r="BE29" s="90"/>
      <c r="BF29" s="90"/>
      <c r="BG29" s="90"/>
      <c r="BH29" s="90"/>
      <c r="BI29" s="90"/>
      <c r="BJ29" s="90"/>
      <c r="BK29" s="90"/>
      <c r="BL29" s="90"/>
      <c r="BM29" s="90"/>
      <c r="BN29" s="90"/>
      <c r="BO29" s="90"/>
      <c r="BP29" s="90"/>
      <c r="BQ29" s="90"/>
      <c r="BR29" s="90"/>
      <c r="BS29" s="90"/>
      <c r="BT29" s="90"/>
      <c r="BU29" s="90"/>
      <c r="BV29" s="90"/>
      <c r="BW29" s="90"/>
      <c r="BX29" s="90"/>
      <c r="BY29" s="90"/>
      <c r="BZ29" s="90"/>
      <c r="CA29" s="90"/>
      <c r="CB29" s="90"/>
      <c r="CC29" s="90"/>
      <c r="CD29" s="90"/>
      <c r="CE29" s="90"/>
      <c r="CF29" s="90"/>
      <c r="CG29" s="90"/>
      <c r="CH29" s="90"/>
      <c r="CI29" s="90"/>
      <c r="CJ29" s="90"/>
      <c r="CK29" s="90"/>
      <c r="CL29" s="90"/>
      <c r="CM29" s="90"/>
      <c r="CN29" s="90"/>
      <c r="CO29" s="90"/>
      <c r="CP29" s="90"/>
      <c r="CQ29" s="90"/>
      <c r="CR29" s="90"/>
      <c r="CS29" s="90"/>
      <c r="CT29" s="90"/>
      <c r="CU29" s="90"/>
      <c r="CV29" s="90"/>
      <c r="CW29" s="90"/>
      <c r="CX29" s="90"/>
      <c r="CY29" s="90"/>
      <c r="CZ29" s="90"/>
      <c r="DA29" s="90"/>
      <c r="DB29" s="90"/>
      <c r="DC29" s="90"/>
      <c r="DD29" s="90"/>
      <c r="DE29" s="90"/>
      <c r="DF29" s="90"/>
      <c r="DG29" s="90"/>
      <c r="DH29" s="90"/>
      <c r="DI29" s="90"/>
      <c r="DJ29" s="90"/>
      <c r="DK29" s="90"/>
      <c r="DL29" s="90"/>
      <c r="DM29" s="90"/>
      <c r="DN29" s="90"/>
      <c r="DO29" s="90"/>
      <c r="DP29" s="90"/>
      <c r="DQ29" s="90"/>
      <c r="DR29" s="90"/>
      <c r="DS29" s="90"/>
      <c r="DT29" s="90"/>
      <c r="DU29" s="90"/>
      <c r="DV29" s="90"/>
      <c r="DW29" s="90"/>
      <c r="DX29" s="90"/>
      <c r="DY29" s="90"/>
      <c r="DZ29" s="90"/>
      <c r="EA29" s="90"/>
      <c r="EB29" s="90"/>
      <c r="EC29" s="90"/>
      <c r="ED29" s="90"/>
      <c r="EE29" s="90"/>
      <c r="EF29" s="90"/>
      <c r="EG29" s="90"/>
      <c r="EH29" s="90"/>
      <c r="EI29" s="90"/>
      <c r="EJ29" s="90"/>
      <c r="EK29" s="90"/>
      <c r="EL29" s="90"/>
      <c r="EM29" s="90"/>
      <c r="EN29" s="90"/>
      <c r="EO29" s="90"/>
      <c r="EP29" s="90"/>
      <c r="EQ29" s="90"/>
      <c r="ER29" s="90"/>
      <c r="ES29" s="90"/>
      <c r="ET29" s="90"/>
      <c r="EU29" s="90"/>
      <c r="EV29" s="90"/>
      <c r="EW29" s="93"/>
      <c r="EX29" s="93"/>
      <c r="EY29" s="90"/>
    </row>
    <row r="30" spans="1:155" s="44" customFormat="1" ht="11.25" x14ac:dyDescent="0.25">
      <c r="A30" s="89"/>
      <c r="G30" s="90"/>
      <c r="H30" s="90"/>
      <c r="I30" s="90"/>
      <c r="J30" s="90"/>
      <c r="K30" s="90"/>
      <c r="L30" s="90"/>
      <c r="M30" s="90"/>
      <c r="N30" s="90"/>
      <c r="O30" s="90"/>
      <c r="P30" s="90"/>
      <c r="Q30" s="90"/>
      <c r="R30" s="90"/>
      <c r="S30" s="90"/>
      <c r="T30" s="90"/>
      <c r="U30" s="90"/>
      <c r="V30" s="90"/>
      <c r="W30" s="90"/>
      <c r="X30" s="90"/>
      <c r="Y30" s="90"/>
      <c r="Z30" s="90"/>
      <c r="AA30" s="90"/>
      <c r="AB30" s="90"/>
      <c r="AD30" s="91"/>
      <c r="AE30" s="91"/>
      <c r="AF30" s="91"/>
      <c r="AG30" s="91"/>
      <c r="AH30" s="91"/>
      <c r="AI30" s="91"/>
      <c r="AJ30" s="91"/>
      <c r="AK30" s="92"/>
      <c r="AL30" s="90"/>
      <c r="AM30" s="90"/>
      <c r="AN30" s="90"/>
      <c r="AO30" s="90"/>
      <c r="AP30" s="90"/>
      <c r="AQ30" s="90"/>
      <c r="AR30" s="90"/>
      <c r="AS30" s="90"/>
      <c r="AT30" s="90"/>
      <c r="AU30" s="90"/>
      <c r="AV30" s="90"/>
      <c r="AW30" s="90"/>
      <c r="AX30" s="90"/>
      <c r="AY30" s="90"/>
      <c r="AZ30" s="90"/>
      <c r="BA30" s="90"/>
      <c r="BB30" s="90"/>
      <c r="BC30" s="90"/>
      <c r="BD30" s="90"/>
      <c r="BE30" s="90"/>
      <c r="BF30" s="90"/>
      <c r="BG30" s="90"/>
      <c r="BH30" s="90"/>
      <c r="BI30" s="90"/>
      <c r="BJ30" s="90"/>
      <c r="BK30" s="90"/>
      <c r="BL30" s="90"/>
      <c r="BM30" s="90"/>
      <c r="BN30" s="90"/>
      <c r="BO30" s="90"/>
      <c r="BP30" s="90"/>
      <c r="BQ30" s="90"/>
      <c r="BR30" s="90"/>
      <c r="BS30" s="90"/>
      <c r="BT30" s="90"/>
      <c r="BU30" s="90"/>
      <c r="BV30" s="90"/>
      <c r="BW30" s="90"/>
      <c r="BX30" s="90"/>
      <c r="BY30" s="90"/>
      <c r="BZ30" s="90"/>
      <c r="CA30" s="90"/>
      <c r="CB30" s="90"/>
      <c r="CC30" s="90"/>
      <c r="CD30" s="90"/>
      <c r="CE30" s="90"/>
      <c r="CF30" s="90"/>
      <c r="CG30" s="90"/>
      <c r="CH30" s="90"/>
      <c r="CI30" s="90"/>
      <c r="CJ30" s="90"/>
      <c r="CK30" s="90"/>
      <c r="CL30" s="90"/>
      <c r="CM30" s="90"/>
      <c r="CN30" s="90"/>
      <c r="CO30" s="90"/>
      <c r="CP30" s="90"/>
      <c r="CQ30" s="90"/>
      <c r="CR30" s="90"/>
      <c r="CS30" s="90"/>
      <c r="CT30" s="90"/>
      <c r="CU30" s="90"/>
      <c r="CV30" s="90"/>
      <c r="CW30" s="90"/>
      <c r="CX30" s="90"/>
      <c r="CY30" s="90"/>
      <c r="CZ30" s="90"/>
      <c r="DA30" s="90"/>
      <c r="DB30" s="90"/>
      <c r="DC30" s="90"/>
      <c r="DD30" s="90"/>
      <c r="DE30" s="90"/>
      <c r="DF30" s="90"/>
      <c r="DG30" s="90"/>
      <c r="DH30" s="90"/>
      <c r="DI30" s="90"/>
      <c r="DJ30" s="90"/>
      <c r="DK30" s="90"/>
      <c r="DL30" s="90"/>
      <c r="DM30" s="90"/>
      <c r="DN30" s="90"/>
      <c r="DO30" s="90"/>
      <c r="DP30" s="90"/>
      <c r="DQ30" s="90"/>
      <c r="DR30" s="90"/>
      <c r="DS30" s="90"/>
      <c r="DT30" s="90"/>
      <c r="DU30" s="90"/>
      <c r="DV30" s="90"/>
      <c r="DW30" s="90"/>
      <c r="DX30" s="90"/>
      <c r="DY30" s="90"/>
      <c r="DZ30" s="90"/>
      <c r="EA30" s="90"/>
      <c r="EB30" s="90"/>
      <c r="EC30" s="90"/>
      <c r="ED30" s="90"/>
      <c r="EE30" s="90"/>
      <c r="EF30" s="90"/>
      <c r="EG30" s="90"/>
      <c r="EH30" s="90"/>
      <c r="EI30" s="90"/>
      <c r="EJ30" s="90"/>
      <c r="EK30" s="90"/>
      <c r="EL30" s="90"/>
      <c r="EM30" s="90"/>
      <c r="EN30" s="90"/>
      <c r="EO30" s="90"/>
      <c r="EP30" s="90"/>
      <c r="EQ30" s="90"/>
      <c r="ER30" s="90"/>
      <c r="ES30" s="90"/>
      <c r="ET30" s="90"/>
      <c r="EU30" s="90"/>
      <c r="EV30" s="90"/>
      <c r="EW30" s="93"/>
      <c r="EX30" s="93"/>
      <c r="EY30" s="90"/>
    </row>
    <row r="31" spans="1:155" s="94" customFormat="1" x14ac:dyDescent="0.25">
      <c r="B31" s="191"/>
    </row>
    <row r="32" spans="1:155" s="94" customFormat="1" x14ac:dyDescent="0.25">
      <c r="A32" s="95"/>
      <c r="B32"/>
      <c r="C32"/>
      <c r="D32"/>
      <c r="E32"/>
      <c r="F32"/>
      <c r="G32"/>
      <c r="H32"/>
      <c r="I32"/>
      <c r="J32"/>
      <c r="K32"/>
      <c r="L32"/>
      <c r="M32"/>
      <c r="N32"/>
      <c r="O32"/>
      <c r="P32"/>
      <c r="Q32"/>
      <c r="CC32" s="96"/>
    </row>
    <row r="33" spans="1:159" s="94" customFormat="1" x14ac:dyDescent="0.25">
      <c r="A33" s="95"/>
      <c r="B33" s="197"/>
      <c r="C33" s="186"/>
      <c r="D33" s="186"/>
      <c r="E33" s="226"/>
      <c r="F33" s="226"/>
      <c r="G33" s="226"/>
      <c r="H33" s="226"/>
      <c r="I33" s="226"/>
      <c r="J33" s="226"/>
      <c r="K33" s="226"/>
      <c r="L33" s="186"/>
      <c r="M33" s="188"/>
      <c r="N33" s="188"/>
      <c r="O33" s="188"/>
      <c r="P33" s="188"/>
      <c r="Q33" s="188"/>
      <c r="CC33" s="96"/>
    </row>
    <row r="34" spans="1:159" s="94" customFormat="1" ht="15" customHeight="1" x14ac:dyDescent="0.25">
      <c r="A34" s="95"/>
      <c r="B34" s="198" t="s">
        <v>111</v>
      </c>
      <c r="C34" s="188"/>
      <c r="D34" s="188"/>
      <c r="E34" s="227" t="s">
        <v>161</v>
      </c>
      <c r="F34" s="227"/>
      <c r="G34" s="227"/>
      <c r="H34" s="227"/>
      <c r="I34" s="227"/>
      <c r="J34" s="227"/>
      <c r="K34" s="227"/>
      <c r="L34" s="186"/>
      <c r="M34" s="196"/>
      <c r="N34" s="196"/>
      <c r="O34" s="196"/>
      <c r="P34" s="196"/>
      <c r="Q34" s="196"/>
      <c r="CC34" s="96"/>
    </row>
    <row r="35" spans="1:159" s="72" customFormat="1" x14ac:dyDescent="0.25">
      <c r="A35" s="97"/>
      <c r="B35" s="198" t="s">
        <v>121</v>
      </c>
      <c r="C35" s="188"/>
      <c r="D35" s="188"/>
      <c r="E35" s="227" t="s">
        <v>162</v>
      </c>
      <c r="F35" s="227"/>
      <c r="G35" s="227"/>
      <c r="H35" s="227"/>
      <c r="I35" s="227"/>
      <c r="J35" s="227"/>
      <c r="K35" s="227"/>
      <c r="L35" s="186"/>
      <c r="M35" s="188"/>
      <c r="N35" s="188"/>
      <c r="O35" s="188"/>
      <c r="P35" s="188"/>
      <c r="Q35" s="188"/>
      <c r="R35" s="98"/>
      <c r="S35" s="98"/>
      <c r="T35" s="98"/>
      <c r="U35" s="98"/>
      <c r="V35" s="98"/>
      <c r="W35" s="98"/>
      <c r="X35" s="98"/>
      <c r="Y35" s="98"/>
      <c r="Z35" s="98"/>
      <c r="AA35" s="98"/>
      <c r="AB35" s="98"/>
      <c r="AC35" s="99"/>
      <c r="AD35" s="100"/>
      <c r="AE35" s="100"/>
      <c r="AF35" s="100"/>
      <c r="AG35" s="100"/>
      <c r="AH35" s="100"/>
      <c r="AI35" s="100"/>
      <c r="AJ35" s="100"/>
      <c r="AK35" s="101"/>
      <c r="AL35" s="98"/>
      <c r="AM35" s="98"/>
      <c r="AN35" s="98"/>
      <c r="AO35" s="98"/>
      <c r="AP35" s="98"/>
      <c r="AQ35" s="98"/>
      <c r="AR35" s="98"/>
      <c r="AS35" s="98"/>
      <c r="AT35" s="98"/>
      <c r="AU35" s="98"/>
      <c r="AV35" s="98"/>
      <c r="AW35" s="98"/>
      <c r="AX35" s="98"/>
      <c r="AY35" s="98"/>
      <c r="AZ35" s="98"/>
      <c r="BA35" s="98"/>
      <c r="BB35" s="98"/>
      <c r="BC35" s="98"/>
      <c r="BD35" s="98"/>
      <c r="BE35" s="98"/>
      <c r="BF35" s="98"/>
      <c r="BG35" s="98"/>
      <c r="BH35" s="98"/>
      <c r="BI35" s="98"/>
      <c r="BJ35" s="98"/>
      <c r="BK35" s="98"/>
      <c r="BL35" s="98"/>
      <c r="BM35" s="98"/>
      <c r="BN35" s="98"/>
      <c r="BO35" s="98"/>
      <c r="BP35" s="98"/>
      <c r="BQ35" s="98"/>
      <c r="BR35" s="98"/>
      <c r="BS35" s="98"/>
      <c r="BT35" s="98"/>
      <c r="BU35" s="98"/>
      <c r="BV35" s="98"/>
      <c r="BW35" s="98"/>
      <c r="BX35" s="98"/>
      <c r="BY35" s="98"/>
      <c r="BZ35" s="98"/>
      <c r="CA35" s="98"/>
      <c r="CB35" s="98"/>
      <c r="CC35" s="98"/>
      <c r="CD35" s="98"/>
      <c r="CE35" s="98"/>
      <c r="CF35" s="98"/>
      <c r="CG35" s="98"/>
      <c r="CH35" s="98"/>
      <c r="CI35" s="98"/>
      <c r="CJ35" s="98"/>
      <c r="CK35" s="98"/>
      <c r="CL35" s="98"/>
      <c r="CM35" s="98"/>
      <c r="CN35" s="98"/>
      <c r="CO35" s="98"/>
      <c r="CP35" s="98"/>
      <c r="CQ35" s="98"/>
      <c r="CR35" s="98"/>
      <c r="CS35" s="98"/>
      <c r="CT35" s="98"/>
      <c r="CU35" s="98"/>
      <c r="CV35" s="98"/>
      <c r="CW35" s="98"/>
      <c r="CX35" s="98"/>
      <c r="CY35" s="98"/>
      <c r="CZ35" s="98"/>
      <c r="DA35" s="98"/>
      <c r="DB35" s="98"/>
      <c r="DC35" s="98"/>
      <c r="DD35" s="98"/>
      <c r="DE35" s="98"/>
      <c r="DF35" s="98"/>
      <c r="DG35" s="98"/>
      <c r="DH35" s="98"/>
      <c r="DI35" s="98"/>
      <c r="DJ35" s="98"/>
      <c r="DK35" s="98"/>
      <c r="DL35" s="98"/>
      <c r="DM35" s="98"/>
      <c r="DN35" s="98"/>
      <c r="DO35" s="98"/>
      <c r="DP35" s="98"/>
      <c r="DQ35" s="98"/>
      <c r="DR35" s="98"/>
      <c r="DS35" s="98"/>
      <c r="DT35" s="98"/>
      <c r="DU35" s="98"/>
      <c r="DV35" s="98"/>
      <c r="DW35" s="98"/>
      <c r="DX35" s="98"/>
      <c r="DY35" s="98"/>
      <c r="DZ35" s="98"/>
      <c r="EA35" s="98"/>
      <c r="EB35" s="98"/>
      <c r="EC35" s="98"/>
      <c r="ED35" s="98"/>
      <c r="EE35" s="98"/>
      <c r="EF35" s="98"/>
      <c r="EG35" s="98"/>
      <c r="EH35" s="98"/>
      <c r="EI35" s="98"/>
      <c r="EJ35" s="98"/>
      <c r="EK35" s="98"/>
      <c r="EL35" s="98"/>
      <c r="EM35" s="98"/>
      <c r="EN35" s="98"/>
      <c r="EO35" s="98"/>
      <c r="EP35" s="98"/>
      <c r="EQ35" s="98"/>
      <c r="ER35" s="98"/>
      <c r="ES35" s="98"/>
      <c r="ET35" s="98"/>
      <c r="EU35" s="98"/>
      <c r="EV35" s="98"/>
      <c r="EW35" s="102"/>
      <c r="EX35" s="102"/>
      <c r="EY35" s="98"/>
      <c r="EZ35" s="99"/>
      <c r="FA35" s="99"/>
      <c r="FB35" s="99"/>
      <c r="FC35" s="99"/>
    </row>
    <row r="36" spans="1:159" s="72" customFormat="1" x14ac:dyDescent="0.25">
      <c r="A36" s="97"/>
      <c r="B36" s="198" t="s">
        <v>9</v>
      </c>
      <c r="C36" s="188"/>
      <c r="D36" s="188"/>
      <c r="E36" s="227" t="s">
        <v>9</v>
      </c>
      <c r="F36" s="227"/>
      <c r="G36" s="227"/>
      <c r="H36" s="227"/>
      <c r="I36" s="227"/>
      <c r="J36" s="227"/>
      <c r="K36" s="227"/>
      <c r="L36" s="186"/>
      <c r="M36" s="188"/>
      <c r="N36" s="188"/>
      <c r="O36" s="188"/>
      <c r="P36" s="188"/>
      <c r="Q36" s="188"/>
      <c r="R36" s="98"/>
      <c r="S36" s="98"/>
      <c r="T36" s="98"/>
      <c r="U36" s="98"/>
      <c r="V36" s="98"/>
      <c r="W36" s="98"/>
      <c r="X36" s="98"/>
      <c r="Y36" s="98"/>
      <c r="Z36" s="98"/>
      <c r="AA36" s="98"/>
      <c r="AB36" s="98"/>
      <c r="AC36" s="99"/>
      <c r="AD36" s="100"/>
      <c r="AE36" s="100"/>
      <c r="AF36" s="100"/>
      <c r="AG36" s="100"/>
      <c r="AH36" s="100"/>
      <c r="AI36" s="100"/>
      <c r="AJ36" s="100"/>
      <c r="AK36" s="101"/>
      <c r="AL36" s="98"/>
      <c r="AM36" s="98"/>
      <c r="AN36" s="98"/>
      <c r="AO36" s="98"/>
      <c r="AP36" s="98"/>
      <c r="AQ36" s="98"/>
      <c r="AR36" s="98"/>
      <c r="AS36" s="98"/>
      <c r="AT36" s="98"/>
      <c r="AU36" s="98"/>
      <c r="AV36" s="98"/>
      <c r="AW36" s="98"/>
      <c r="AX36" s="98"/>
      <c r="AY36" s="98"/>
      <c r="AZ36" s="98"/>
      <c r="BA36" s="98"/>
      <c r="BB36" s="98"/>
      <c r="BC36" s="98"/>
      <c r="BD36" s="98"/>
      <c r="BE36" s="98"/>
      <c r="BF36" s="98"/>
      <c r="BG36" s="98"/>
      <c r="BH36" s="98"/>
      <c r="BI36" s="98"/>
      <c r="BJ36" s="98"/>
      <c r="BK36" s="98"/>
      <c r="BL36" s="98"/>
      <c r="BM36" s="98"/>
      <c r="BN36" s="98"/>
      <c r="BO36" s="98"/>
      <c r="BP36" s="98"/>
      <c r="BQ36" s="98"/>
      <c r="BR36" s="98"/>
      <c r="BS36" s="98"/>
      <c r="BT36" s="98"/>
      <c r="BU36" s="98"/>
      <c r="BV36" s="98"/>
      <c r="BW36" s="98"/>
      <c r="BX36" s="98"/>
      <c r="BY36" s="98"/>
      <c r="BZ36" s="98"/>
      <c r="CA36" s="98"/>
      <c r="CB36" s="98"/>
      <c r="CC36" s="98"/>
      <c r="CD36" s="98"/>
      <c r="CE36" s="98"/>
      <c r="CF36" s="98"/>
      <c r="CG36" s="98"/>
      <c r="CH36" s="98"/>
      <c r="CI36" s="98"/>
      <c r="CJ36" s="98"/>
      <c r="CK36" s="98"/>
      <c r="CL36" s="98"/>
      <c r="CM36" s="98"/>
      <c r="CN36" s="98"/>
      <c r="CO36" s="98"/>
      <c r="CP36" s="98"/>
      <c r="CQ36" s="98"/>
      <c r="CR36" s="98"/>
      <c r="CS36" s="98"/>
      <c r="CT36" s="98"/>
      <c r="CU36" s="98"/>
      <c r="CV36" s="98"/>
      <c r="CW36" s="98"/>
      <c r="CX36" s="98"/>
      <c r="CY36" s="98"/>
      <c r="CZ36" s="98"/>
      <c r="DA36" s="98"/>
      <c r="DB36" s="98"/>
      <c r="DC36" s="98"/>
      <c r="DD36" s="98"/>
      <c r="DE36" s="98"/>
      <c r="DF36" s="98"/>
      <c r="DG36" s="98"/>
      <c r="DH36" s="98"/>
      <c r="DI36" s="98"/>
      <c r="DJ36" s="98"/>
      <c r="DK36" s="98"/>
      <c r="DL36" s="98"/>
      <c r="DM36" s="98"/>
      <c r="DN36" s="98"/>
      <c r="DO36" s="98"/>
      <c r="DP36" s="98"/>
      <c r="DQ36" s="98"/>
      <c r="DR36" s="98"/>
      <c r="DS36" s="98"/>
      <c r="DT36" s="98"/>
      <c r="DU36" s="98"/>
      <c r="DV36" s="98"/>
      <c r="DW36" s="98"/>
      <c r="DX36" s="98"/>
      <c r="DY36" s="98"/>
      <c r="DZ36" s="98"/>
      <c r="EA36" s="98"/>
      <c r="EB36" s="98"/>
      <c r="EC36" s="98"/>
      <c r="ED36" s="98"/>
      <c r="EE36" s="98"/>
      <c r="EF36" s="98"/>
      <c r="EG36" s="98"/>
      <c r="EH36" s="98"/>
      <c r="EI36" s="98"/>
      <c r="EJ36" s="98"/>
      <c r="EK36" s="98"/>
      <c r="EL36" s="98"/>
      <c r="EM36" s="98"/>
      <c r="EN36" s="98"/>
      <c r="EO36" s="98"/>
      <c r="EP36" s="98"/>
      <c r="EQ36" s="98"/>
      <c r="ER36" s="98"/>
      <c r="ES36" s="98"/>
      <c r="ET36" s="98"/>
      <c r="EU36" s="98"/>
      <c r="EV36" s="98"/>
      <c r="EW36" s="102"/>
      <c r="EX36" s="102"/>
      <c r="EY36" s="98"/>
      <c r="EZ36" s="99"/>
      <c r="FA36" s="99"/>
      <c r="FB36" s="99"/>
      <c r="FC36" s="99"/>
    </row>
    <row r="37" spans="1:159" s="72" customFormat="1" x14ac:dyDescent="0.25">
      <c r="A37" s="97"/>
      <c r="B37"/>
      <c r="C37" s="186"/>
      <c r="D37" s="186"/>
      <c r="E37" s="186"/>
      <c r="F37" s="186"/>
      <c r="G37" s="186"/>
      <c r="H37" s="186"/>
      <c r="I37" s="186"/>
      <c r="J37" s="186"/>
      <c r="K37" s="186"/>
      <c r="L37" s="186"/>
      <c r="M37" s="186"/>
      <c r="N37" s="186"/>
      <c r="O37" s="186"/>
      <c r="P37" s="186"/>
      <c r="Q37" s="90"/>
      <c r="R37" s="98"/>
      <c r="S37" s="98"/>
      <c r="T37" s="98"/>
      <c r="U37" s="98"/>
      <c r="V37" s="98"/>
      <c r="W37" s="98"/>
      <c r="X37" s="98"/>
      <c r="Y37" s="98"/>
      <c r="Z37" s="98"/>
      <c r="AA37" s="98"/>
      <c r="AB37" s="98"/>
      <c r="AC37" s="99"/>
      <c r="AD37" s="100"/>
      <c r="AE37" s="100"/>
      <c r="AF37" s="100"/>
      <c r="AG37" s="100"/>
      <c r="AH37" s="100"/>
      <c r="AI37" s="100"/>
      <c r="AJ37" s="100"/>
      <c r="AK37" s="101"/>
      <c r="AL37" s="98"/>
      <c r="AM37" s="98"/>
      <c r="AN37" s="98"/>
      <c r="AO37" s="98"/>
      <c r="AP37" s="98"/>
      <c r="AQ37" s="98"/>
      <c r="AR37" s="98"/>
      <c r="AS37" s="98"/>
      <c r="AT37" s="98"/>
      <c r="AU37" s="98"/>
      <c r="AV37" s="98"/>
      <c r="AW37" s="98"/>
      <c r="AX37" s="98"/>
      <c r="AY37" s="98"/>
      <c r="AZ37" s="98"/>
      <c r="BA37" s="98"/>
      <c r="BB37" s="98"/>
      <c r="BC37" s="98"/>
      <c r="BD37" s="98"/>
      <c r="BE37" s="98"/>
      <c r="BF37" s="98"/>
      <c r="BG37" s="98"/>
      <c r="BH37" s="98"/>
      <c r="BI37" s="98"/>
      <c r="BJ37" s="98"/>
      <c r="BK37" s="98"/>
      <c r="BL37" s="98"/>
      <c r="BM37" s="98"/>
      <c r="BN37" s="98"/>
      <c r="BO37" s="98"/>
      <c r="BP37" s="98"/>
      <c r="BQ37" s="98"/>
      <c r="BR37" s="98"/>
      <c r="BS37" s="98"/>
      <c r="BT37" s="98"/>
      <c r="BU37" s="98"/>
      <c r="BV37" s="98"/>
      <c r="BW37" s="98"/>
      <c r="BX37" s="98"/>
      <c r="BY37" s="98"/>
      <c r="BZ37" s="98"/>
      <c r="CA37" s="98"/>
      <c r="CB37" s="98"/>
      <c r="CC37" s="98"/>
      <c r="CD37" s="98"/>
      <c r="CE37" s="98"/>
      <c r="CF37" s="98"/>
      <c r="CG37" s="98"/>
      <c r="CH37" s="98"/>
      <c r="CI37" s="98"/>
      <c r="CJ37" s="98"/>
      <c r="CK37" s="98"/>
      <c r="CL37" s="98"/>
      <c r="CM37" s="98"/>
      <c r="CN37" s="98"/>
      <c r="CO37" s="98"/>
      <c r="CP37" s="98"/>
      <c r="CQ37" s="98"/>
      <c r="CR37" s="98"/>
      <c r="CS37" s="98"/>
      <c r="CT37" s="98"/>
      <c r="CU37" s="98"/>
      <c r="CV37" s="98"/>
      <c r="CW37" s="98"/>
      <c r="CX37" s="98"/>
      <c r="CY37" s="98"/>
      <c r="CZ37" s="98"/>
      <c r="DA37" s="98"/>
      <c r="DB37" s="98"/>
      <c r="DC37" s="98"/>
      <c r="DD37" s="98"/>
      <c r="DE37" s="98"/>
      <c r="DF37" s="98"/>
      <c r="DG37" s="98"/>
      <c r="DH37" s="98"/>
      <c r="DI37" s="98"/>
      <c r="DJ37" s="98"/>
      <c r="DK37" s="98"/>
      <c r="DL37" s="98"/>
      <c r="DM37" s="98"/>
      <c r="DN37" s="98"/>
      <c r="DO37" s="98"/>
      <c r="DP37" s="98"/>
      <c r="DQ37" s="98"/>
      <c r="DR37" s="98"/>
      <c r="DS37" s="98"/>
      <c r="DT37" s="98"/>
      <c r="DU37" s="98"/>
      <c r="DV37" s="98"/>
      <c r="DW37" s="98"/>
      <c r="DX37" s="98"/>
      <c r="DY37" s="98"/>
      <c r="DZ37" s="98"/>
      <c r="EA37" s="98"/>
      <c r="EB37" s="98"/>
      <c r="EC37" s="98"/>
      <c r="ED37" s="98"/>
      <c r="EE37" s="98"/>
      <c r="EF37" s="98"/>
      <c r="EG37" s="98"/>
      <c r="EH37" s="98"/>
      <c r="EI37" s="98"/>
      <c r="EJ37" s="98"/>
      <c r="EK37" s="98"/>
      <c r="EL37" s="98"/>
      <c r="EM37" s="98"/>
      <c r="EN37" s="98"/>
      <c r="EO37" s="98"/>
      <c r="EP37" s="98"/>
      <c r="EQ37" s="98"/>
      <c r="ER37" s="98"/>
      <c r="ES37" s="98"/>
      <c r="ET37" s="98"/>
      <c r="EU37" s="98"/>
      <c r="EV37" s="98"/>
      <c r="EW37" s="102"/>
      <c r="EX37" s="102"/>
      <c r="EY37" s="98"/>
      <c r="EZ37" s="99"/>
      <c r="FA37" s="99"/>
      <c r="FB37" s="99"/>
      <c r="FC37" s="99"/>
    </row>
    <row r="38" spans="1:159" s="72" customFormat="1" x14ac:dyDescent="0.25">
      <c r="A38" s="97"/>
      <c r="B38"/>
      <c r="C38" s="186"/>
      <c r="D38" s="186"/>
      <c r="E38" s="186"/>
      <c r="F38" s="186"/>
      <c r="G38" s="186"/>
      <c r="H38" s="186"/>
      <c r="I38" s="186"/>
      <c r="J38" s="186"/>
      <c r="K38" s="186"/>
      <c r="L38" s="186"/>
      <c r="M38" s="186"/>
      <c r="N38" s="186"/>
      <c r="O38" s="186"/>
      <c r="P38" s="186"/>
      <c r="Q38" s="90"/>
      <c r="R38" s="98"/>
      <c r="S38" s="98"/>
      <c r="T38" s="98"/>
      <c r="U38" s="98"/>
      <c r="V38" s="98"/>
      <c r="W38" s="98"/>
      <c r="X38" s="98"/>
      <c r="Y38" s="98"/>
      <c r="Z38" s="98"/>
      <c r="AA38" s="98"/>
      <c r="AB38" s="98"/>
      <c r="AC38" s="99"/>
      <c r="AD38" s="100"/>
      <c r="AE38" s="100"/>
      <c r="AF38" s="100"/>
      <c r="AG38" s="100"/>
      <c r="AH38" s="100"/>
      <c r="AI38" s="100"/>
      <c r="AJ38" s="100"/>
      <c r="AK38" s="101"/>
      <c r="AL38" s="98"/>
      <c r="AM38" s="98"/>
      <c r="AN38" s="98"/>
      <c r="AO38" s="98"/>
      <c r="AP38" s="98"/>
      <c r="AQ38" s="98"/>
      <c r="AR38" s="98"/>
      <c r="AS38" s="98"/>
      <c r="AT38" s="98"/>
      <c r="AU38" s="98"/>
      <c r="AV38" s="98"/>
      <c r="AW38" s="98"/>
      <c r="AX38" s="98"/>
      <c r="AY38" s="98"/>
      <c r="AZ38" s="98"/>
      <c r="BA38" s="98"/>
      <c r="BB38" s="98"/>
      <c r="BC38" s="98"/>
      <c r="BD38" s="98"/>
      <c r="BE38" s="98"/>
      <c r="BF38" s="98"/>
      <c r="BG38" s="98"/>
      <c r="BH38" s="98"/>
      <c r="BI38" s="98"/>
      <c r="BJ38" s="98"/>
      <c r="BK38" s="98"/>
      <c r="BL38" s="98"/>
      <c r="BM38" s="98"/>
      <c r="BN38" s="98"/>
      <c r="BO38" s="98"/>
      <c r="BP38" s="98"/>
      <c r="BQ38" s="98"/>
      <c r="BR38" s="98"/>
      <c r="BS38" s="98"/>
      <c r="BT38" s="98"/>
      <c r="BU38" s="98"/>
      <c r="BV38" s="98"/>
      <c r="BW38" s="98"/>
      <c r="BX38" s="98"/>
      <c r="BY38" s="98"/>
      <c r="BZ38" s="98"/>
      <c r="CA38" s="98"/>
      <c r="CB38" s="98"/>
      <c r="CC38" s="98"/>
      <c r="CD38" s="98"/>
      <c r="CE38" s="98"/>
      <c r="CF38" s="98"/>
      <c r="CG38" s="98"/>
      <c r="CH38" s="98"/>
      <c r="CI38" s="98"/>
      <c r="CJ38" s="98"/>
      <c r="CK38" s="98"/>
      <c r="CL38" s="98"/>
      <c r="CM38" s="98"/>
      <c r="CN38" s="98"/>
      <c r="CO38" s="98"/>
      <c r="CP38" s="98"/>
      <c r="CQ38" s="98"/>
      <c r="CR38" s="98"/>
      <c r="CS38" s="98"/>
      <c r="CT38" s="98"/>
      <c r="CU38" s="98"/>
      <c r="CV38" s="98"/>
      <c r="CW38" s="98"/>
      <c r="CX38" s="98"/>
      <c r="CY38" s="98"/>
      <c r="CZ38" s="98"/>
      <c r="DA38" s="98"/>
      <c r="DB38" s="98"/>
      <c r="DC38" s="98"/>
      <c r="DD38" s="98"/>
      <c r="DE38" s="98"/>
      <c r="DF38" s="98"/>
      <c r="DG38" s="98"/>
      <c r="DH38" s="98"/>
      <c r="DI38" s="98"/>
      <c r="DJ38" s="98"/>
      <c r="DK38" s="98"/>
      <c r="DL38" s="98"/>
      <c r="DM38" s="98"/>
      <c r="DN38" s="98"/>
      <c r="DO38" s="98"/>
      <c r="DP38" s="98"/>
      <c r="DQ38" s="98"/>
      <c r="DR38" s="98"/>
      <c r="DS38" s="98"/>
      <c r="DT38" s="98"/>
      <c r="DU38" s="98"/>
      <c r="DV38" s="98"/>
      <c r="DW38" s="98"/>
      <c r="DX38" s="98"/>
      <c r="DY38" s="98"/>
      <c r="DZ38" s="98"/>
      <c r="EA38" s="98"/>
      <c r="EB38" s="98"/>
      <c r="EC38" s="98"/>
      <c r="ED38" s="98"/>
      <c r="EE38" s="98"/>
      <c r="EF38" s="98"/>
      <c r="EG38" s="98"/>
      <c r="EH38" s="98"/>
      <c r="EI38" s="98"/>
      <c r="EJ38" s="98"/>
      <c r="EK38" s="98"/>
      <c r="EL38" s="98"/>
      <c r="EM38" s="98"/>
      <c r="EN38" s="98"/>
      <c r="EO38" s="98"/>
      <c r="EP38" s="98"/>
      <c r="EQ38" s="98"/>
      <c r="ER38" s="98"/>
      <c r="ES38" s="98"/>
      <c r="ET38" s="98"/>
      <c r="EU38" s="98"/>
      <c r="EV38" s="98"/>
      <c r="EW38" s="102"/>
      <c r="EX38" s="102"/>
      <c r="EY38" s="98"/>
      <c r="EZ38" s="99"/>
      <c r="FA38" s="99"/>
      <c r="FB38" s="99"/>
      <c r="FC38" s="99"/>
    </row>
    <row r="39" spans="1:159" s="72" customFormat="1" ht="11.25" x14ac:dyDescent="0.25">
      <c r="A39" s="97"/>
      <c r="G39" s="98"/>
      <c r="H39" s="98"/>
      <c r="I39" s="98"/>
      <c r="J39" s="98"/>
      <c r="K39" s="98"/>
      <c r="L39" s="98"/>
      <c r="M39" s="98"/>
      <c r="N39" s="98"/>
      <c r="O39" s="98"/>
      <c r="P39" s="98"/>
      <c r="Q39" s="98"/>
      <c r="R39" s="98"/>
      <c r="S39" s="98"/>
      <c r="T39" s="98"/>
      <c r="U39" s="98"/>
      <c r="V39" s="98"/>
      <c r="W39" s="98"/>
      <c r="X39" s="98"/>
      <c r="Y39" s="98"/>
      <c r="Z39" s="98"/>
      <c r="AA39" s="98"/>
      <c r="AB39" s="98"/>
      <c r="AC39" s="99"/>
      <c r="AD39" s="100"/>
      <c r="AE39" s="100"/>
      <c r="AF39" s="100"/>
      <c r="AG39" s="100"/>
      <c r="AH39" s="100"/>
      <c r="AI39" s="100"/>
      <c r="AJ39" s="100"/>
      <c r="AK39" s="101"/>
      <c r="AL39" s="98"/>
      <c r="AM39" s="98"/>
      <c r="AN39" s="98"/>
      <c r="AO39" s="98"/>
      <c r="AP39" s="98"/>
      <c r="AQ39" s="98"/>
      <c r="AR39" s="98"/>
      <c r="AS39" s="98"/>
      <c r="AT39" s="98"/>
      <c r="AU39" s="98"/>
      <c r="AV39" s="98"/>
      <c r="AW39" s="98"/>
      <c r="AX39" s="98"/>
      <c r="AY39" s="98"/>
      <c r="AZ39" s="98"/>
      <c r="BA39" s="98"/>
      <c r="BB39" s="98"/>
      <c r="BC39" s="98"/>
      <c r="BD39" s="98"/>
      <c r="BE39" s="98"/>
      <c r="BF39" s="98"/>
      <c r="BG39" s="98"/>
      <c r="BH39" s="98"/>
      <c r="BI39" s="98"/>
      <c r="BJ39" s="98"/>
      <c r="BK39" s="98"/>
      <c r="BL39" s="98"/>
      <c r="BM39" s="98"/>
      <c r="BN39" s="98"/>
      <c r="BO39" s="98"/>
      <c r="BP39" s="98"/>
      <c r="BQ39" s="98"/>
      <c r="BR39" s="98"/>
      <c r="BS39" s="98"/>
      <c r="BT39" s="98"/>
      <c r="BU39" s="98"/>
      <c r="BV39" s="98"/>
      <c r="BW39" s="98"/>
      <c r="BX39" s="98"/>
      <c r="BY39" s="98"/>
      <c r="BZ39" s="98"/>
      <c r="CA39" s="98"/>
      <c r="CB39" s="98"/>
      <c r="CC39" s="98"/>
      <c r="CD39" s="98"/>
      <c r="CE39" s="98"/>
      <c r="CF39" s="98"/>
      <c r="CG39" s="98"/>
      <c r="CH39" s="98"/>
      <c r="CI39" s="98"/>
      <c r="CJ39" s="98"/>
      <c r="CK39" s="98"/>
      <c r="CL39" s="98"/>
      <c r="CM39" s="98"/>
      <c r="CN39" s="98"/>
      <c r="CO39" s="98"/>
      <c r="CP39" s="98"/>
      <c r="CQ39" s="98"/>
      <c r="CR39" s="98"/>
      <c r="CS39" s="98"/>
      <c r="CT39" s="98"/>
      <c r="CU39" s="98"/>
      <c r="CV39" s="98"/>
      <c r="CW39" s="98"/>
      <c r="CX39" s="98"/>
      <c r="CY39" s="98"/>
      <c r="CZ39" s="98"/>
      <c r="DA39" s="98"/>
      <c r="DB39" s="98"/>
      <c r="DC39" s="98"/>
      <c r="DD39" s="98"/>
      <c r="DE39" s="98"/>
      <c r="DF39" s="98"/>
      <c r="DG39" s="98"/>
      <c r="DH39" s="98"/>
      <c r="DI39" s="98"/>
      <c r="DJ39" s="98"/>
      <c r="DK39" s="98"/>
      <c r="DL39" s="98"/>
      <c r="DM39" s="98"/>
      <c r="DN39" s="98"/>
      <c r="DO39" s="98"/>
      <c r="DP39" s="98"/>
      <c r="DQ39" s="98"/>
      <c r="DR39" s="98"/>
      <c r="DS39" s="98"/>
      <c r="DT39" s="98"/>
      <c r="DU39" s="98"/>
      <c r="DV39" s="98"/>
      <c r="DW39" s="98"/>
      <c r="DX39" s="98"/>
      <c r="DY39" s="98"/>
      <c r="DZ39" s="98"/>
      <c r="EA39" s="98"/>
      <c r="EB39" s="98"/>
      <c r="EC39" s="98"/>
      <c r="ED39" s="98"/>
      <c r="EE39" s="98"/>
      <c r="EF39" s="98"/>
      <c r="EG39" s="98"/>
      <c r="EH39" s="98"/>
      <c r="EI39" s="98"/>
      <c r="EJ39" s="98"/>
      <c r="EK39" s="98"/>
      <c r="EL39" s="98"/>
      <c r="EM39" s="98"/>
      <c r="EN39" s="98"/>
      <c r="EO39" s="98"/>
      <c r="EP39" s="98"/>
      <c r="EQ39" s="98"/>
      <c r="ER39" s="98"/>
      <c r="ES39" s="98"/>
      <c r="ET39" s="98"/>
      <c r="EU39" s="98"/>
      <c r="EV39" s="98"/>
      <c r="EW39" s="102"/>
      <c r="EX39" s="102"/>
      <c r="EY39" s="98"/>
      <c r="EZ39" s="99"/>
      <c r="FA39" s="99"/>
      <c r="FB39" s="99"/>
      <c r="FC39" s="99"/>
    </row>
    <row r="40" spans="1:159" s="72" customFormat="1" ht="11.25" x14ac:dyDescent="0.25">
      <c r="A40" s="97"/>
      <c r="G40" s="98"/>
      <c r="H40" s="98"/>
      <c r="I40" s="98"/>
      <c r="J40" s="98"/>
      <c r="K40" s="98"/>
      <c r="L40" s="98"/>
      <c r="M40" s="98"/>
      <c r="N40" s="98"/>
      <c r="O40" s="98"/>
      <c r="P40" s="98"/>
      <c r="Q40" s="98"/>
      <c r="R40" s="98"/>
      <c r="S40" s="98"/>
      <c r="T40" s="98"/>
      <c r="U40" s="98"/>
      <c r="V40" s="98"/>
      <c r="W40" s="98"/>
      <c r="X40" s="98"/>
      <c r="Y40" s="98"/>
      <c r="Z40" s="98"/>
      <c r="AA40" s="98"/>
      <c r="AB40" s="98"/>
      <c r="AC40" s="99"/>
      <c r="AD40" s="100"/>
      <c r="AE40" s="100"/>
      <c r="AF40" s="100"/>
      <c r="AG40" s="100"/>
      <c r="AH40" s="100"/>
      <c r="AI40" s="100"/>
      <c r="AJ40" s="100"/>
      <c r="AK40" s="101"/>
      <c r="AL40" s="98"/>
      <c r="AM40" s="98"/>
      <c r="AN40" s="98"/>
      <c r="AO40" s="98"/>
      <c r="AP40" s="98"/>
      <c r="AQ40" s="98"/>
      <c r="AR40" s="98"/>
      <c r="AS40" s="98"/>
      <c r="AT40" s="98"/>
      <c r="AU40" s="98"/>
      <c r="AV40" s="98"/>
      <c r="AW40" s="98"/>
      <c r="AX40" s="98"/>
      <c r="AY40" s="98"/>
      <c r="AZ40" s="98"/>
      <c r="BA40" s="98"/>
      <c r="BB40" s="98"/>
      <c r="BC40" s="98"/>
      <c r="BD40" s="98"/>
      <c r="BE40" s="98"/>
      <c r="BF40" s="98"/>
      <c r="BG40" s="98"/>
      <c r="BH40" s="98"/>
      <c r="BI40" s="98"/>
      <c r="BJ40" s="98"/>
      <c r="BK40" s="98"/>
      <c r="BL40" s="98"/>
      <c r="BM40" s="98"/>
      <c r="BN40" s="98"/>
      <c r="BO40" s="98"/>
      <c r="BP40" s="98"/>
      <c r="BQ40" s="98"/>
      <c r="BR40" s="98"/>
      <c r="BS40" s="98"/>
      <c r="BT40" s="98"/>
      <c r="BU40" s="98"/>
      <c r="BV40" s="98"/>
      <c r="BW40" s="98"/>
      <c r="BX40" s="98"/>
      <c r="BY40" s="98"/>
      <c r="BZ40" s="98"/>
      <c r="CA40" s="98"/>
      <c r="CB40" s="98"/>
      <c r="CC40" s="98"/>
      <c r="CD40" s="98"/>
      <c r="CE40" s="98"/>
      <c r="CF40" s="98"/>
      <c r="CG40" s="98"/>
      <c r="CH40" s="98"/>
      <c r="CI40" s="98"/>
      <c r="CJ40" s="98"/>
      <c r="CK40" s="98"/>
      <c r="CL40" s="98"/>
      <c r="CM40" s="98"/>
      <c r="CN40" s="98"/>
      <c r="CO40" s="98"/>
      <c r="CP40" s="98"/>
      <c r="CQ40" s="98"/>
      <c r="CR40" s="98"/>
      <c r="CS40" s="98"/>
      <c r="CT40" s="98"/>
      <c r="CU40" s="98"/>
      <c r="CV40" s="98"/>
      <c r="CW40" s="98"/>
      <c r="CX40" s="98"/>
      <c r="CY40" s="98"/>
      <c r="CZ40" s="98"/>
      <c r="DA40" s="98"/>
      <c r="DB40" s="98"/>
      <c r="DC40" s="98"/>
      <c r="DD40" s="98"/>
      <c r="DE40" s="98"/>
      <c r="DF40" s="98"/>
      <c r="DG40" s="98"/>
      <c r="DH40" s="98"/>
      <c r="DI40" s="98"/>
      <c r="DJ40" s="98"/>
      <c r="DK40" s="98"/>
      <c r="DL40" s="98"/>
      <c r="DM40" s="98"/>
      <c r="DN40" s="98"/>
      <c r="DO40" s="98"/>
      <c r="DP40" s="98"/>
      <c r="DQ40" s="98"/>
      <c r="DR40" s="98"/>
      <c r="DS40" s="98"/>
      <c r="DT40" s="98"/>
      <c r="DU40" s="98"/>
      <c r="DV40" s="98"/>
      <c r="DW40" s="98"/>
      <c r="DX40" s="98"/>
      <c r="DY40" s="98"/>
      <c r="DZ40" s="98"/>
      <c r="EA40" s="98"/>
      <c r="EB40" s="98"/>
      <c r="EC40" s="98"/>
      <c r="ED40" s="98"/>
      <c r="EE40" s="98"/>
      <c r="EF40" s="98"/>
      <c r="EG40" s="98"/>
      <c r="EH40" s="98"/>
      <c r="EI40" s="98"/>
      <c r="EJ40" s="98"/>
      <c r="EK40" s="98"/>
      <c r="EL40" s="98"/>
      <c r="EM40" s="98"/>
      <c r="EN40" s="98"/>
      <c r="EO40" s="98"/>
      <c r="EP40" s="98"/>
      <c r="EQ40" s="98"/>
      <c r="ER40" s="98"/>
      <c r="ES40" s="98"/>
      <c r="ET40" s="98"/>
      <c r="EU40" s="98"/>
      <c r="EV40" s="98"/>
      <c r="EW40" s="102"/>
      <c r="EX40" s="102"/>
      <c r="EY40" s="98"/>
      <c r="EZ40" s="99"/>
      <c r="FA40" s="99"/>
      <c r="FB40" s="99"/>
      <c r="FC40" s="99"/>
    </row>
    <row r="41" spans="1:159" s="72" customFormat="1" ht="15" customHeight="1" x14ac:dyDescent="0.25">
      <c r="A41" s="97"/>
      <c r="B41" s="190" t="s">
        <v>150</v>
      </c>
      <c r="C41" s="190" t="s">
        <v>151</v>
      </c>
      <c r="D41" s="190" t="s">
        <v>152</v>
      </c>
      <c r="G41" s="98"/>
      <c r="H41" s="98"/>
      <c r="I41" s="98"/>
      <c r="J41" s="98"/>
      <c r="K41" s="98"/>
      <c r="L41" s="98"/>
      <c r="M41" s="98"/>
      <c r="N41" s="98"/>
      <c r="O41" s="98"/>
      <c r="P41" s="98"/>
      <c r="Q41" s="98"/>
      <c r="R41" s="98"/>
      <c r="S41" s="98"/>
      <c r="T41" s="98"/>
      <c r="U41" s="98"/>
      <c r="V41" s="98"/>
      <c r="W41" s="98"/>
      <c r="X41" s="98"/>
      <c r="Y41" s="98"/>
      <c r="Z41" s="98"/>
      <c r="AA41" s="98"/>
      <c r="AB41" s="98"/>
      <c r="AC41" s="99"/>
      <c r="AD41" s="100"/>
      <c r="AE41" s="100"/>
      <c r="AF41" s="100"/>
      <c r="AG41" s="100"/>
      <c r="AH41" s="100"/>
      <c r="AI41" s="100"/>
      <c r="AJ41" s="100"/>
      <c r="AK41" s="101"/>
      <c r="AL41" s="98"/>
      <c r="AM41" s="98"/>
      <c r="AN41" s="98"/>
      <c r="AO41" s="98"/>
      <c r="AP41" s="98"/>
      <c r="AQ41" s="98"/>
      <c r="AR41" s="98"/>
      <c r="AS41" s="98"/>
      <c r="AT41" s="98"/>
      <c r="AU41" s="98"/>
      <c r="AV41" s="98"/>
      <c r="AW41" s="98"/>
      <c r="AX41" s="98"/>
      <c r="AY41" s="98"/>
      <c r="AZ41" s="98"/>
      <c r="BA41" s="98"/>
      <c r="BB41" s="98"/>
      <c r="BC41" s="98"/>
      <c r="BD41" s="98"/>
      <c r="BE41" s="98"/>
      <c r="BF41" s="98"/>
      <c r="BG41" s="98"/>
      <c r="BH41" s="98"/>
      <c r="BI41" s="98"/>
      <c r="BJ41" s="98"/>
      <c r="BK41" s="98"/>
      <c r="BL41" s="98"/>
      <c r="BM41" s="98"/>
      <c r="BN41" s="98"/>
      <c r="BO41" s="98"/>
      <c r="BP41" s="98"/>
      <c r="BQ41" s="98"/>
      <c r="BR41" s="98"/>
      <c r="BS41" s="98"/>
      <c r="BT41" s="98"/>
      <c r="BU41" s="98"/>
      <c r="BV41" s="98"/>
      <c r="BW41" s="98"/>
      <c r="BX41" s="98"/>
      <c r="BY41" s="98"/>
      <c r="BZ41" s="98"/>
      <c r="CA41" s="98"/>
      <c r="CB41" s="98"/>
      <c r="CC41" s="98"/>
      <c r="CD41" s="98"/>
      <c r="CE41" s="98"/>
      <c r="CF41" s="98"/>
      <c r="CG41" s="98"/>
      <c r="CH41" s="98"/>
      <c r="CI41" s="98"/>
      <c r="CJ41" s="98"/>
      <c r="CK41" s="98"/>
      <c r="CL41" s="98"/>
      <c r="CM41" s="98"/>
      <c r="CN41" s="98"/>
      <c r="CO41" s="98"/>
      <c r="CP41" s="98"/>
      <c r="CQ41" s="98"/>
      <c r="CR41" s="98"/>
      <c r="CS41" s="98"/>
      <c r="CT41" s="98"/>
      <c r="CU41" s="98"/>
      <c r="CV41" s="98"/>
      <c r="CW41" s="98"/>
      <c r="CX41" s="98"/>
      <c r="CY41" s="98"/>
      <c r="CZ41" s="98"/>
      <c r="DA41" s="98"/>
      <c r="DB41" s="98"/>
      <c r="DC41" s="98"/>
      <c r="DD41" s="98"/>
      <c r="DE41" s="98"/>
      <c r="DF41" s="98"/>
      <c r="DG41" s="98"/>
      <c r="DH41" s="98"/>
      <c r="DI41" s="98"/>
      <c r="DJ41" s="98"/>
      <c r="DK41" s="98"/>
      <c r="DL41" s="98"/>
      <c r="DM41" s="98"/>
      <c r="DN41" s="98"/>
      <c r="DO41" s="98"/>
      <c r="DP41" s="98"/>
      <c r="DQ41" s="98"/>
      <c r="DR41" s="98"/>
      <c r="DS41" s="98"/>
      <c r="DT41" s="98"/>
      <c r="DU41" s="98"/>
      <c r="DV41" s="98"/>
      <c r="DW41" s="98"/>
      <c r="DX41" s="98"/>
      <c r="DY41" s="98"/>
      <c r="DZ41" s="98"/>
      <c r="EA41" s="98"/>
      <c r="EB41" s="98"/>
      <c r="EC41" s="98"/>
      <c r="ED41" s="98"/>
      <c r="EE41" s="98"/>
      <c r="EF41" s="98"/>
      <c r="EG41" s="98"/>
      <c r="EH41" s="98"/>
      <c r="EI41" s="98"/>
      <c r="EJ41" s="98"/>
      <c r="EK41" s="98"/>
      <c r="EL41" s="98"/>
      <c r="EM41" s="98"/>
      <c r="EN41" s="98"/>
      <c r="EO41" s="98"/>
      <c r="EP41" s="98"/>
      <c r="EQ41" s="98"/>
      <c r="ER41" s="98"/>
      <c r="ES41" s="98"/>
      <c r="ET41" s="98"/>
      <c r="EU41" s="98"/>
      <c r="EV41" s="98"/>
      <c r="EW41" s="102"/>
      <c r="EX41" s="102"/>
      <c r="EY41" s="98"/>
      <c r="EZ41" s="99"/>
      <c r="FA41" s="99"/>
      <c r="FB41" s="99"/>
      <c r="FC41" s="99"/>
    </row>
    <row r="42" spans="1:159" s="72" customFormat="1" ht="15" customHeight="1" x14ac:dyDescent="0.25">
      <c r="A42" s="97"/>
      <c r="B42" s="248"/>
      <c r="C42" s="255"/>
      <c r="D42" s="255"/>
      <c r="G42" s="98"/>
      <c r="H42" s="98"/>
      <c r="I42" s="98"/>
      <c r="J42" s="98"/>
      <c r="K42" s="98"/>
      <c r="L42" s="98"/>
      <c r="M42" s="98"/>
      <c r="N42" s="98"/>
      <c r="O42" s="98"/>
      <c r="P42" s="98"/>
      <c r="Q42" s="98"/>
      <c r="R42" s="98"/>
      <c r="S42" s="98"/>
      <c r="T42" s="98"/>
      <c r="U42" s="98"/>
      <c r="V42" s="98"/>
      <c r="W42" s="98"/>
      <c r="X42" s="98"/>
      <c r="Y42" s="98"/>
      <c r="Z42" s="98"/>
      <c r="AA42" s="98"/>
      <c r="AB42" s="98"/>
      <c r="AC42" s="99"/>
      <c r="AD42" s="100"/>
      <c r="AE42" s="100"/>
      <c r="AF42" s="100"/>
      <c r="AG42" s="100"/>
      <c r="AH42" s="100"/>
      <c r="AI42" s="100"/>
      <c r="AJ42" s="100"/>
      <c r="AK42" s="101"/>
      <c r="AL42" s="98"/>
      <c r="AM42" s="98"/>
      <c r="AN42" s="98"/>
      <c r="AO42" s="98"/>
      <c r="AP42" s="98"/>
      <c r="AQ42" s="98"/>
      <c r="AR42" s="98"/>
      <c r="AS42" s="98"/>
      <c r="AT42" s="98"/>
      <c r="AU42" s="98"/>
      <c r="AV42" s="98"/>
      <c r="AW42" s="98"/>
      <c r="AX42" s="98"/>
      <c r="AY42" s="98"/>
      <c r="AZ42" s="98"/>
      <c r="BA42" s="98"/>
      <c r="BB42" s="98"/>
      <c r="BC42" s="98"/>
      <c r="BD42" s="98"/>
      <c r="BE42" s="98"/>
      <c r="BF42" s="98"/>
      <c r="BG42" s="98"/>
      <c r="BH42" s="98"/>
      <c r="BI42" s="98"/>
      <c r="BJ42" s="98"/>
      <c r="BK42" s="98"/>
      <c r="BL42" s="98"/>
      <c r="BM42" s="98"/>
      <c r="BN42" s="98"/>
      <c r="BO42" s="98"/>
      <c r="BP42" s="98"/>
      <c r="BQ42" s="98"/>
      <c r="BR42" s="98"/>
      <c r="BS42" s="98"/>
      <c r="BT42" s="98"/>
      <c r="BU42" s="98"/>
      <c r="BV42" s="98"/>
      <c r="BW42" s="98"/>
      <c r="BX42" s="98"/>
      <c r="BY42" s="98"/>
      <c r="BZ42" s="98"/>
      <c r="CA42" s="98"/>
      <c r="CB42" s="98"/>
      <c r="CC42" s="98"/>
      <c r="CD42" s="98"/>
      <c r="CE42" s="98"/>
      <c r="CF42" s="98"/>
      <c r="CG42" s="98"/>
      <c r="CH42" s="98"/>
      <c r="CI42" s="98"/>
      <c r="CJ42" s="98"/>
      <c r="CK42" s="98"/>
      <c r="CL42" s="98"/>
      <c r="CM42" s="98"/>
      <c r="CN42" s="98"/>
      <c r="CO42" s="98"/>
      <c r="CP42" s="98"/>
      <c r="CQ42" s="98"/>
      <c r="CR42" s="98"/>
      <c r="CS42" s="98"/>
      <c r="CT42" s="98"/>
      <c r="CU42" s="98"/>
      <c r="CV42" s="98"/>
      <c r="CW42" s="98"/>
      <c r="CX42" s="98"/>
      <c r="CY42" s="98"/>
      <c r="CZ42" s="98"/>
      <c r="DA42" s="98"/>
      <c r="DB42" s="98"/>
      <c r="DC42" s="98"/>
      <c r="DD42" s="98"/>
      <c r="DE42" s="98"/>
      <c r="DF42" s="98"/>
      <c r="DG42" s="98"/>
      <c r="DH42" s="98"/>
      <c r="DI42" s="98"/>
      <c r="DJ42" s="98"/>
      <c r="DK42" s="98"/>
      <c r="DL42" s="98"/>
      <c r="DM42" s="98"/>
      <c r="DN42" s="98"/>
      <c r="DO42" s="98"/>
      <c r="DP42" s="98"/>
      <c r="DQ42" s="98"/>
      <c r="DR42" s="98"/>
      <c r="DS42" s="98"/>
      <c r="DT42" s="98"/>
      <c r="DU42" s="98"/>
      <c r="DV42" s="98"/>
      <c r="DW42" s="98"/>
      <c r="DX42" s="98"/>
      <c r="DY42" s="98"/>
      <c r="DZ42" s="98"/>
      <c r="EA42" s="98"/>
      <c r="EB42" s="98"/>
      <c r="EC42" s="98"/>
      <c r="ED42" s="98"/>
      <c r="EE42" s="98"/>
      <c r="EF42" s="98"/>
      <c r="EG42" s="98"/>
      <c r="EH42" s="98"/>
      <c r="EI42" s="98"/>
      <c r="EJ42" s="98"/>
      <c r="EK42" s="98"/>
      <c r="EL42" s="98"/>
      <c r="EM42" s="98"/>
      <c r="EN42" s="98"/>
      <c r="EO42" s="98"/>
      <c r="EP42" s="98"/>
      <c r="EQ42" s="98"/>
      <c r="ER42" s="98"/>
      <c r="ES42" s="98"/>
      <c r="ET42" s="98"/>
      <c r="EU42" s="98"/>
      <c r="EV42" s="98"/>
      <c r="EW42" s="102"/>
      <c r="EX42" s="102"/>
      <c r="EY42" s="98"/>
      <c r="EZ42" s="99"/>
      <c r="FA42" s="99"/>
      <c r="FB42" s="99"/>
      <c r="FC42" s="99"/>
    </row>
    <row r="43" spans="1:159" s="72" customFormat="1" ht="15" customHeight="1" x14ac:dyDescent="0.25">
      <c r="A43" s="97"/>
      <c r="B43" s="248"/>
      <c r="C43" s="256"/>
      <c r="D43" s="256"/>
      <c r="G43" s="98"/>
      <c r="H43" s="98"/>
      <c r="I43" s="98"/>
      <c r="J43" s="98"/>
      <c r="K43" s="98"/>
      <c r="L43" s="98"/>
      <c r="M43" s="98"/>
      <c r="N43" s="98"/>
      <c r="O43" s="98"/>
      <c r="P43" s="98"/>
      <c r="Q43" s="98"/>
      <c r="R43" s="98"/>
      <c r="S43" s="98"/>
      <c r="T43" s="98"/>
      <c r="U43" s="98"/>
      <c r="V43" s="98"/>
      <c r="W43" s="98"/>
      <c r="X43" s="98"/>
      <c r="Y43" s="98"/>
      <c r="Z43" s="98"/>
      <c r="AA43" s="98"/>
      <c r="AB43" s="98"/>
      <c r="AC43" s="99"/>
      <c r="AD43" s="100"/>
      <c r="AE43" s="100"/>
      <c r="AF43" s="100"/>
      <c r="AG43" s="100"/>
      <c r="AH43" s="100"/>
      <c r="AI43" s="100"/>
      <c r="AJ43" s="100"/>
      <c r="AK43" s="101"/>
      <c r="AL43" s="98"/>
      <c r="AM43" s="98"/>
      <c r="AN43" s="98"/>
      <c r="AO43" s="98"/>
      <c r="AP43" s="98"/>
      <c r="AQ43" s="98"/>
      <c r="AR43" s="98"/>
      <c r="AS43" s="98"/>
      <c r="AT43" s="98"/>
      <c r="AU43" s="98"/>
      <c r="AV43" s="98"/>
      <c r="AW43" s="98"/>
      <c r="AX43" s="98"/>
      <c r="AY43" s="98"/>
      <c r="AZ43" s="98"/>
      <c r="BA43" s="98"/>
      <c r="BB43" s="98"/>
      <c r="BC43" s="98"/>
      <c r="BD43" s="98"/>
      <c r="BE43" s="98"/>
      <c r="BF43" s="98"/>
      <c r="BG43" s="98"/>
      <c r="BH43" s="98"/>
      <c r="BI43" s="98"/>
      <c r="BJ43" s="98"/>
      <c r="BK43" s="98"/>
      <c r="BL43" s="98"/>
      <c r="BM43" s="98"/>
      <c r="BN43" s="98"/>
      <c r="BO43" s="98"/>
      <c r="BP43" s="98"/>
      <c r="BQ43" s="98"/>
      <c r="BR43" s="98"/>
      <c r="BS43" s="98"/>
      <c r="BT43" s="98"/>
      <c r="BU43" s="98"/>
      <c r="BV43" s="98"/>
      <c r="BW43" s="98"/>
      <c r="BX43" s="98"/>
      <c r="BY43" s="98"/>
      <c r="BZ43" s="98"/>
      <c r="CA43" s="98"/>
      <c r="CB43" s="98"/>
      <c r="CC43" s="98"/>
      <c r="CD43" s="98"/>
      <c r="CE43" s="98"/>
      <c r="CF43" s="98"/>
      <c r="CG43" s="98"/>
      <c r="CH43" s="98"/>
      <c r="CI43" s="98"/>
      <c r="CJ43" s="98"/>
      <c r="CK43" s="98"/>
      <c r="CL43" s="98"/>
      <c r="CM43" s="98"/>
      <c r="CN43" s="98"/>
      <c r="CO43" s="98"/>
      <c r="CP43" s="98"/>
      <c r="CQ43" s="98"/>
      <c r="CR43" s="98"/>
      <c r="CS43" s="98"/>
      <c r="CT43" s="98"/>
      <c r="CU43" s="98"/>
      <c r="CV43" s="98"/>
      <c r="CW43" s="98"/>
      <c r="CX43" s="98"/>
      <c r="CY43" s="98"/>
      <c r="CZ43" s="98"/>
      <c r="DA43" s="98"/>
      <c r="DB43" s="98"/>
      <c r="DC43" s="98"/>
      <c r="DD43" s="98"/>
      <c r="DE43" s="98"/>
      <c r="DF43" s="98"/>
      <c r="DG43" s="98"/>
      <c r="DH43" s="98"/>
      <c r="DI43" s="98"/>
      <c r="DJ43" s="98"/>
      <c r="DK43" s="98"/>
      <c r="DL43" s="98"/>
      <c r="DM43" s="98"/>
      <c r="DN43" s="98"/>
      <c r="DO43" s="98"/>
      <c r="DP43" s="98"/>
      <c r="DQ43" s="98"/>
      <c r="DR43" s="98"/>
      <c r="DS43" s="98"/>
      <c r="DT43" s="98"/>
      <c r="DU43" s="98"/>
      <c r="DV43" s="98"/>
      <c r="DW43" s="98"/>
      <c r="DX43" s="98"/>
      <c r="DY43" s="98"/>
      <c r="DZ43" s="98"/>
      <c r="EA43" s="98"/>
      <c r="EB43" s="98"/>
      <c r="EC43" s="98"/>
      <c r="ED43" s="98"/>
      <c r="EE43" s="98"/>
      <c r="EF43" s="98"/>
      <c r="EG43" s="98"/>
      <c r="EH43" s="98"/>
      <c r="EI43" s="98"/>
      <c r="EJ43" s="98"/>
      <c r="EK43" s="98"/>
      <c r="EL43" s="98"/>
      <c r="EM43" s="98"/>
      <c r="EN43" s="98"/>
      <c r="EO43" s="98"/>
      <c r="EP43" s="98"/>
      <c r="EQ43" s="98"/>
      <c r="ER43" s="98"/>
      <c r="ES43" s="98"/>
      <c r="ET43" s="98"/>
      <c r="EU43" s="98"/>
      <c r="EV43" s="98"/>
      <c r="EW43" s="102"/>
      <c r="EX43" s="102"/>
      <c r="EY43" s="98"/>
      <c r="EZ43" s="99"/>
      <c r="FA43" s="99"/>
      <c r="FB43" s="99"/>
      <c r="FC43" s="99"/>
    </row>
    <row r="44" spans="1:159" s="72" customFormat="1" ht="15" customHeight="1" x14ac:dyDescent="0.25">
      <c r="A44" s="97"/>
      <c r="B44" s="248"/>
      <c r="C44" s="256"/>
      <c r="D44" s="256"/>
      <c r="G44" s="98"/>
      <c r="H44" s="98"/>
      <c r="I44" s="98"/>
      <c r="J44" s="98"/>
      <c r="K44" s="98"/>
      <c r="L44" s="98"/>
      <c r="N44" s="98"/>
      <c r="O44" s="98"/>
      <c r="P44" s="98"/>
      <c r="Q44" s="98"/>
      <c r="R44" s="98"/>
      <c r="S44" s="98"/>
      <c r="T44" s="98"/>
      <c r="U44" s="98"/>
      <c r="V44" s="98"/>
      <c r="W44" s="98"/>
      <c r="X44" s="98"/>
      <c r="Y44" s="98"/>
      <c r="Z44" s="98"/>
      <c r="AA44" s="98"/>
      <c r="AB44" s="98"/>
      <c r="AC44" s="99"/>
      <c r="AD44" s="100"/>
      <c r="AE44" s="100"/>
      <c r="AF44" s="100"/>
      <c r="AG44" s="100"/>
      <c r="AH44" s="100"/>
      <c r="AI44" s="100"/>
      <c r="AJ44" s="100"/>
      <c r="AK44" s="101"/>
      <c r="AL44" s="98"/>
      <c r="AM44" s="98"/>
      <c r="AN44" s="98"/>
      <c r="AO44" s="98"/>
      <c r="AP44" s="98"/>
      <c r="AQ44" s="98"/>
      <c r="AR44" s="98"/>
      <c r="AS44" s="98"/>
      <c r="AT44" s="98"/>
      <c r="AU44" s="98"/>
      <c r="AV44" s="98"/>
      <c r="AW44" s="98"/>
      <c r="AX44" s="98"/>
      <c r="AY44" s="98"/>
      <c r="AZ44" s="98"/>
      <c r="BA44" s="98"/>
      <c r="BB44" s="98"/>
      <c r="BC44" s="98"/>
      <c r="BD44" s="98"/>
      <c r="BE44" s="98"/>
      <c r="BF44" s="98"/>
      <c r="BG44" s="98"/>
      <c r="BH44" s="98"/>
      <c r="BI44" s="98"/>
      <c r="BJ44" s="98"/>
      <c r="BK44" s="98"/>
      <c r="BL44" s="98"/>
      <c r="BM44" s="98"/>
      <c r="BN44" s="98"/>
      <c r="BO44" s="98"/>
      <c r="BP44" s="98"/>
      <c r="BQ44" s="98"/>
      <c r="BR44" s="98"/>
      <c r="BS44" s="98"/>
      <c r="BT44" s="98"/>
      <c r="BU44" s="98"/>
      <c r="BV44" s="98"/>
      <c r="BW44" s="98"/>
      <c r="BX44" s="98"/>
      <c r="BY44" s="98"/>
      <c r="BZ44" s="98"/>
      <c r="CA44" s="98"/>
      <c r="CB44" s="98"/>
      <c r="CC44" s="98"/>
      <c r="CD44" s="98"/>
      <c r="CE44" s="98"/>
      <c r="CF44" s="98"/>
      <c r="CG44" s="98"/>
      <c r="CH44" s="98"/>
      <c r="CI44" s="98"/>
      <c r="CJ44" s="98"/>
      <c r="CK44" s="98"/>
      <c r="CL44" s="98"/>
      <c r="CM44" s="98"/>
      <c r="CN44" s="98"/>
      <c r="CO44" s="98"/>
      <c r="CP44" s="98"/>
      <c r="CQ44" s="98"/>
      <c r="CR44" s="98"/>
      <c r="CS44" s="98"/>
      <c r="CT44" s="98"/>
      <c r="CU44" s="98"/>
      <c r="CV44" s="98"/>
      <c r="CW44" s="98"/>
      <c r="CX44" s="98"/>
      <c r="CY44" s="98"/>
      <c r="CZ44" s="98"/>
      <c r="DA44" s="98"/>
      <c r="DB44" s="98"/>
      <c r="DC44" s="98"/>
      <c r="DD44" s="98"/>
      <c r="DE44" s="98"/>
      <c r="DF44" s="98"/>
      <c r="DG44" s="98"/>
      <c r="DH44" s="98"/>
      <c r="DI44" s="98"/>
      <c r="DJ44" s="98"/>
      <c r="DK44" s="98"/>
      <c r="DL44" s="98"/>
      <c r="DM44" s="98"/>
      <c r="DN44" s="98"/>
      <c r="DO44" s="98"/>
      <c r="DP44" s="98"/>
      <c r="DQ44" s="98"/>
      <c r="DR44" s="98"/>
      <c r="DS44" s="98"/>
      <c r="DT44" s="98"/>
      <c r="DU44" s="98"/>
      <c r="DV44" s="98"/>
      <c r="DW44" s="98"/>
      <c r="DX44" s="98"/>
      <c r="DY44" s="98"/>
      <c r="DZ44" s="98"/>
      <c r="EA44" s="98"/>
      <c r="EB44" s="98"/>
      <c r="EC44" s="98"/>
      <c r="ED44" s="98"/>
      <c r="EE44" s="98"/>
      <c r="EF44" s="98"/>
      <c r="EG44" s="98"/>
      <c r="EH44" s="98"/>
      <c r="EI44" s="98"/>
      <c r="EJ44" s="98"/>
      <c r="EK44" s="98"/>
      <c r="EL44" s="98"/>
      <c r="EM44" s="98"/>
      <c r="EN44" s="98"/>
      <c r="EO44" s="98"/>
      <c r="EP44" s="98"/>
      <c r="EQ44" s="98"/>
      <c r="ER44" s="98"/>
      <c r="ES44" s="98"/>
      <c r="ET44" s="98"/>
      <c r="EU44" s="98"/>
      <c r="EV44" s="98"/>
      <c r="EW44" s="102"/>
      <c r="EX44" s="102"/>
      <c r="EY44" s="98"/>
      <c r="EZ44" s="99"/>
      <c r="FA44" s="99"/>
      <c r="FB44" s="99"/>
      <c r="FC44" s="99"/>
    </row>
    <row r="45" spans="1:159" s="72" customFormat="1" ht="15" customHeight="1" x14ac:dyDescent="0.25">
      <c r="A45" s="97"/>
      <c r="B45" s="248"/>
      <c r="C45" s="256"/>
      <c r="D45" s="256"/>
      <c r="G45" s="98"/>
      <c r="H45" s="98"/>
      <c r="I45" s="98"/>
      <c r="J45" s="98"/>
      <c r="K45" s="98"/>
      <c r="L45" s="98"/>
      <c r="M45" s="98"/>
      <c r="N45" s="98"/>
      <c r="O45" s="98"/>
      <c r="P45" s="98"/>
      <c r="Q45" s="98"/>
      <c r="R45" s="98"/>
      <c r="S45" s="98"/>
      <c r="T45" s="98"/>
      <c r="U45" s="98"/>
      <c r="V45" s="98"/>
      <c r="W45" s="98"/>
      <c r="X45" s="98"/>
      <c r="Y45" s="98"/>
      <c r="Z45" s="98"/>
      <c r="AA45" s="98"/>
      <c r="AB45" s="98"/>
      <c r="AC45" s="99"/>
      <c r="AD45" s="100"/>
      <c r="AE45" s="100"/>
      <c r="AF45" s="100"/>
      <c r="AG45" s="100"/>
      <c r="AH45" s="100"/>
      <c r="AI45" s="100"/>
      <c r="AJ45" s="100"/>
      <c r="AK45" s="101"/>
      <c r="AL45" s="98"/>
      <c r="AM45" s="98"/>
      <c r="AN45" s="98"/>
      <c r="AO45" s="98"/>
      <c r="AP45" s="98"/>
      <c r="AQ45" s="98"/>
      <c r="AR45" s="98"/>
      <c r="AS45" s="98"/>
      <c r="AT45" s="98"/>
      <c r="AU45" s="98"/>
      <c r="AV45" s="98"/>
      <c r="AW45" s="98"/>
      <c r="AX45" s="98"/>
      <c r="AY45" s="98"/>
      <c r="AZ45" s="98"/>
      <c r="BA45" s="98"/>
      <c r="BB45" s="98"/>
      <c r="BC45" s="98"/>
      <c r="BD45" s="98"/>
      <c r="BE45" s="98"/>
      <c r="BF45" s="98"/>
      <c r="BG45" s="98"/>
      <c r="BH45" s="98"/>
      <c r="BI45" s="98"/>
      <c r="BJ45" s="98"/>
      <c r="BK45" s="98"/>
      <c r="BL45" s="98"/>
      <c r="BM45" s="98"/>
      <c r="BN45" s="98"/>
      <c r="BO45" s="98"/>
      <c r="BP45" s="98"/>
      <c r="BQ45" s="98"/>
      <c r="BR45" s="98"/>
      <c r="BS45" s="98"/>
      <c r="BT45" s="98"/>
      <c r="BU45" s="98"/>
      <c r="BV45" s="98"/>
      <c r="BW45" s="98"/>
      <c r="BX45" s="98"/>
      <c r="BY45" s="98"/>
      <c r="BZ45" s="98"/>
      <c r="CA45" s="98"/>
      <c r="CB45" s="98"/>
      <c r="CC45" s="98"/>
      <c r="CD45" s="98"/>
      <c r="CE45" s="98"/>
      <c r="CF45" s="98"/>
      <c r="CG45" s="98"/>
      <c r="CH45" s="98"/>
      <c r="CI45" s="98"/>
      <c r="CJ45" s="98"/>
      <c r="CK45" s="98"/>
      <c r="CL45" s="98"/>
      <c r="CM45" s="98"/>
      <c r="CN45" s="98"/>
      <c r="CO45" s="98"/>
      <c r="CP45" s="98"/>
      <c r="CQ45" s="98"/>
      <c r="CR45" s="98"/>
      <c r="CS45" s="98"/>
      <c r="CT45" s="98"/>
      <c r="CU45" s="98"/>
      <c r="CV45" s="98"/>
      <c r="CW45" s="98"/>
      <c r="CX45" s="98"/>
      <c r="CY45" s="98"/>
      <c r="CZ45" s="98"/>
      <c r="DA45" s="98"/>
      <c r="DB45" s="98"/>
      <c r="DC45" s="98"/>
      <c r="DD45" s="98"/>
      <c r="DE45" s="98"/>
      <c r="DF45" s="98"/>
      <c r="DG45" s="98"/>
      <c r="DH45" s="98"/>
      <c r="DI45" s="98"/>
      <c r="DJ45" s="98"/>
      <c r="DK45" s="98"/>
      <c r="DL45" s="98"/>
      <c r="DM45" s="98"/>
      <c r="DN45" s="98"/>
      <c r="DO45" s="98"/>
      <c r="DP45" s="98"/>
      <c r="DQ45" s="98"/>
      <c r="DR45" s="98"/>
      <c r="DS45" s="98"/>
      <c r="DT45" s="98"/>
      <c r="DU45" s="98"/>
      <c r="DV45" s="98"/>
      <c r="DW45" s="98"/>
      <c r="DX45" s="98"/>
      <c r="DY45" s="98"/>
      <c r="DZ45" s="98"/>
      <c r="EA45" s="98"/>
      <c r="EB45" s="98"/>
      <c r="EC45" s="98"/>
      <c r="ED45" s="98"/>
      <c r="EE45" s="98"/>
      <c r="EF45" s="98"/>
      <c r="EG45" s="98"/>
      <c r="EH45" s="98"/>
      <c r="EI45" s="98"/>
      <c r="EJ45" s="98"/>
      <c r="EK45" s="98"/>
      <c r="EL45" s="98"/>
      <c r="EM45" s="98"/>
      <c r="EN45" s="98"/>
      <c r="EO45" s="98"/>
      <c r="EP45" s="98"/>
      <c r="EQ45" s="98"/>
      <c r="ER45" s="98"/>
      <c r="ES45" s="98"/>
      <c r="ET45" s="98"/>
      <c r="EU45" s="98"/>
      <c r="EV45" s="98"/>
      <c r="EW45" s="102"/>
      <c r="EX45" s="102"/>
      <c r="EY45" s="98"/>
      <c r="EZ45" s="99"/>
      <c r="FA45" s="99"/>
      <c r="FB45" s="99"/>
      <c r="FC45" s="99"/>
    </row>
    <row r="46" spans="1:159" s="72" customFormat="1" ht="15" customHeight="1" x14ac:dyDescent="0.25">
      <c r="A46" s="97"/>
      <c r="B46" s="248"/>
      <c r="C46" s="256"/>
      <c r="D46" s="256"/>
      <c r="G46" s="98"/>
      <c r="H46" s="98"/>
      <c r="I46" s="98"/>
      <c r="J46" s="98"/>
      <c r="K46" s="98"/>
      <c r="L46" s="98"/>
      <c r="M46" s="98"/>
      <c r="N46" s="98"/>
      <c r="O46" s="98"/>
      <c r="P46" s="98"/>
      <c r="Q46" s="98"/>
      <c r="R46" s="98"/>
      <c r="S46" s="98"/>
      <c r="T46" s="98"/>
      <c r="U46" s="98"/>
      <c r="V46" s="98"/>
      <c r="W46" s="98"/>
      <c r="X46" s="98"/>
      <c r="Y46" s="98"/>
      <c r="Z46" s="98"/>
      <c r="AA46" s="98"/>
      <c r="AB46" s="98"/>
      <c r="AC46" s="99"/>
      <c r="AD46" s="100"/>
      <c r="AE46" s="100"/>
      <c r="AF46" s="100"/>
      <c r="AG46" s="100"/>
      <c r="AH46" s="100"/>
      <c r="AI46" s="100"/>
      <c r="AJ46" s="100"/>
      <c r="AK46" s="101"/>
      <c r="AL46" s="98"/>
      <c r="AM46" s="98"/>
      <c r="AN46" s="98"/>
      <c r="AO46" s="98"/>
      <c r="AP46" s="98"/>
      <c r="AQ46" s="98"/>
      <c r="AR46" s="98"/>
      <c r="AS46" s="98"/>
      <c r="AT46" s="98"/>
      <c r="AU46" s="98"/>
      <c r="AV46" s="98"/>
      <c r="AW46" s="98"/>
      <c r="AX46" s="98"/>
      <c r="AY46" s="98"/>
      <c r="AZ46" s="98"/>
      <c r="BA46" s="98"/>
      <c r="BB46" s="98"/>
      <c r="BC46" s="98"/>
      <c r="BD46" s="98"/>
      <c r="BE46" s="98"/>
      <c r="BF46" s="98"/>
      <c r="BG46" s="98"/>
      <c r="BH46" s="98"/>
      <c r="BI46" s="98"/>
      <c r="BJ46" s="98"/>
      <c r="BK46" s="98"/>
      <c r="BL46" s="98"/>
      <c r="BM46" s="98"/>
      <c r="BN46" s="98"/>
      <c r="BO46" s="98"/>
      <c r="BP46" s="98"/>
      <c r="BQ46" s="98"/>
      <c r="BR46" s="98"/>
      <c r="BS46" s="98"/>
      <c r="BT46" s="98"/>
      <c r="BU46" s="98"/>
      <c r="BV46" s="98"/>
      <c r="BW46" s="98"/>
      <c r="BX46" s="98"/>
      <c r="BY46" s="98"/>
      <c r="BZ46" s="98"/>
      <c r="CA46" s="98"/>
      <c r="CB46" s="98"/>
      <c r="CC46" s="98"/>
      <c r="CD46" s="98"/>
      <c r="CE46" s="98"/>
      <c r="CF46" s="98"/>
      <c r="CG46" s="98"/>
      <c r="CH46" s="98"/>
      <c r="CI46" s="98"/>
      <c r="CJ46" s="98"/>
      <c r="CK46" s="98"/>
      <c r="CL46" s="98"/>
      <c r="CM46" s="98"/>
      <c r="CN46" s="98"/>
      <c r="CO46" s="98"/>
      <c r="CP46" s="98"/>
      <c r="CQ46" s="98"/>
      <c r="CR46" s="98"/>
      <c r="CS46" s="98"/>
      <c r="CT46" s="98"/>
      <c r="CU46" s="98"/>
      <c r="CV46" s="98"/>
      <c r="CW46" s="98"/>
      <c r="CX46" s="98"/>
      <c r="CY46" s="98"/>
      <c r="CZ46" s="98"/>
      <c r="DA46" s="98"/>
      <c r="DB46" s="98"/>
      <c r="DC46" s="98"/>
      <c r="DD46" s="98"/>
      <c r="DE46" s="98"/>
      <c r="DF46" s="98"/>
      <c r="DG46" s="98"/>
      <c r="DH46" s="98"/>
      <c r="DI46" s="98"/>
      <c r="DJ46" s="98"/>
      <c r="DK46" s="98"/>
      <c r="DL46" s="98"/>
      <c r="DM46" s="98"/>
      <c r="DN46" s="98"/>
      <c r="DO46" s="98"/>
      <c r="DP46" s="98"/>
      <c r="DQ46" s="98"/>
      <c r="DR46" s="98"/>
      <c r="DS46" s="98"/>
      <c r="DT46" s="98"/>
      <c r="DU46" s="98"/>
      <c r="DV46" s="98"/>
      <c r="DW46" s="98"/>
      <c r="DX46" s="98"/>
      <c r="DY46" s="98"/>
      <c r="DZ46" s="98"/>
      <c r="EA46" s="98"/>
      <c r="EB46" s="98"/>
      <c r="EC46" s="98"/>
      <c r="ED46" s="98"/>
      <c r="EE46" s="98"/>
      <c r="EF46" s="98"/>
      <c r="EG46" s="98"/>
      <c r="EH46" s="98"/>
      <c r="EI46" s="98"/>
      <c r="EJ46" s="98"/>
      <c r="EK46" s="98"/>
      <c r="EL46" s="98"/>
      <c r="EM46" s="98"/>
      <c r="EN46" s="98"/>
      <c r="EO46" s="98"/>
      <c r="EP46" s="98"/>
      <c r="EQ46" s="98"/>
      <c r="ER46" s="98"/>
      <c r="ES46" s="98"/>
      <c r="ET46" s="98"/>
      <c r="EU46" s="98"/>
      <c r="EV46" s="98"/>
      <c r="EW46" s="102"/>
      <c r="EX46" s="102"/>
      <c r="EY46" s="98"/>
      <c r="EZ46" s="99"/>
      <c r="FA46" s="99"/>
      <c r="FB46" s="99"/>
      <c r="FC46" s="99"/>
    </row>
    <row r="47" spans="1:159" s="72" customFormat="1" ht="15" customHeight="1" x14ac:dyDescent="0.25">
      <c r="A47" s="97"/>
      <c r="B47" s="248"/>
      <c r="C47" s="256"/>
      <c r="D47" s="256"/>
      <c r="G47" s="98"/>
      <c r="H47" s="98"/>
      <c r="I47" s="98"/>
      <c r="J47" s="98"/>
      <c r="K47" s="98"/>
      <c r="L47" s="98"/>
      <c r="M47" s="98"/>
      <c r="N47" s="98"/>
      <c r="O47" s="98"/>
      <c r="P47" s="98"/>
      <c r="Q47" s="98"/>
      <c r="R47" s="98"/>
      <c r="S47" s="98"/>
      <c r="T47" s="98"/>
      <c r="U47" s="98"/>
      <c r="V47" s="98"/>
      <c r="W47" s="98"/>
      <c r="X47" s="98"/>
      <c r="Y47" s="98"/>
      <c r="Z47" s="98"/>
      <c r="AA47" s="98"/>
      <c r="AB47" s="98"/>
      <c r="AC47" s="99"/>
      <c r="AD47" s="100"/>
      <c r="AE47" s="100"/>
      <c r="AF47" s="100"/>
      <c r="AG47" s="100"/>
      <c r="AH47" s="100"/>
      <c r="AI47" s="100"/>
      <c r="AJ47" s="100"/>
      <c r="AK47" s="101"/>
      <c r="AL47" s="98"/>
      <c r="AM47" s="98"/>
      <c r="AN47" s="98"/>
      <c r="AO47" s="98"/>
      <c r="AP47" s="98"/>
      <c r="AQ47" s="98"/>
      <c r="AR47" s="98"/>
      <c r="AS47" s="98"/>
      <c r="AT47" s="98"/>
      <c r="AU47" s="98"/>
      <c r="AV47" s="98"/>
      <c r="AW47" s="98"/>
      <c r="AX47" s="98"/>
      <c r="AY47" s="98"/>
      <c r="AZ47" s="98"/>
      <c r="BA47" s="98"/>
      <c r="BB47" s="98"/>
      <c r="BC47" s="98"/>
      <c r="BD47" s="98"/>
      <c r="BE47" s="98"/>
      <c r="BF47" s="98"/>
      <c r="BG47" s="98"/>
      <c r="BH47" s="98"/>
      <c r="BI47" s="98"/>
      <c r="BJ47" s="98"/>
      <c r="BK47" s="98"/>
      <c r="BL47" s="98"/>
      <c r="BM47" s="98"/>
      <c r="BN47" s="98"/>
      <c r="BO47" s="98"/>
      <c r="BP47" s="98"/>
      <c r="BQ47" s="98"/>
      <c r="BR47" s="98"/>
      <c r="BS47" s="98"/>
      <c r="BT47" s="98"/>
      <c r="BU47" s="98"/>
      <c r="BV47" s="98"/>
      <c r="BW47" s="98"/>
      <c r="BX47" s="98"/>
      <c r="BY47" s="98"/>
      <c r="BZ47" s="98"/>
      <c r="CA47" s="98"/>
      <c r="CB47" s="98"/>
      <c r="CC47" s="98"/>
      <c r="CD47" s="98"/>
      <c r="CE47" s="98"/>
      <c r="CF47" s="98"/>
      <c r="CG47" s="98"/>
      <c r="CH47" s="98"/>
      <c r="CI47" s="98"/>
      <c r="CJ47" s="98"/>
      <c r="CK47" s="98"/>
      <c r="CL47" s="98"/>
      <c r="CM47" s="98"/>
      <c r="CN47" s="98"/>
      <c r="CO47" s="98"/>
      <c r="CP47" s="98"/>
      <c r="CQ47" s="98"/>
      <c r="CR47" s="98"/>
      <c r="CS47" s="98"/>
      <c r="CT47" s="98"/>
      <c r="CU47" s="98"/>
      <c r="CV47" s="98"/>
      <c r="CW47" s="98"/>
      <c r="CX47" s="98"/>
      <c r="CY47" s="98"/>
      <c r="CZ47" s="98"/>
      <c r="DA47" s="98"/>
      <c r="DB47" s="98"/>
      <c r="DC47" s="98"/>
      <c r="DD47" s="98"/>
      <c r="DE47" s="98"/>
      <c r="DF47" s="98"/>
      <c r="DG47" s="98"/>
      <c r="DH47" s="98"/>
      <c r="DI47" s="98"/>
      <c r="DJ47" s="98"/>
      <c r="DK47" s="98"/>
      <c r="DL47" s="98"/>
      <c r="DM47" s="98"/>
      <c r="DN47" s="98"/>
      <c r="DO47" s="98"/>
      <c r="DP47" s="98"/>
      <c r="DQ47" s="98"/>
      <c r="DR47" s="98"/>
      <c r="DS47" s="98"/>
      <c r="DT47" s="98"/>
      <c r="DU47" s="98"/>
      <c r="DV47" s="98"/>
      <c r="DW47" s="98"/>
      <c r="DX47" s="98"/>
      <c r="DY47" s="98"/>
      <c r="DZ47" s="98"/>
      <c r="EA47" s="98"/>
      <c r="EB47" s="98"/>
      <c r="EC47" s="98"/>
      <c r="ED47" s="98"/>
      <c r="EE47" s="98"/>
      <c r="EF47" s="98"/>
      <c r="EG47" s="98"/>
      <c r="EH47" s="98"/>
      <c r="EI47" s="98"/>
      <c r="EJ47" s="98"/>
      <c r="EK47" s="98"/>
      <c r="EL47" s="98"/>
      <c r="EM47" s="98"/>
      <c r="EN47" s="98"/>
      <c r="EO47" s="98"/>
      <c r="EP47" s="98"/>
      <c r="EQ47" s="98"/>
      <c r="ER47" s="98"/>
      <c r="ES47" s="98"/>
      <c r="ET47" s="98"/>
      <c r="EU47" s="98"/>
      <c r="EV47" s="98"/>
      <c r="EW47" s="102"/>
      <c r="EX47" s="102"/>
      <c r="EY47" s="98"/>
      <c r="EZ47" s="99"/>
      <c r="FA47" s="99"/>
      <c r="FB47" s="99"/>
      <c r="FC47" s="99"/>
    </row>
    <row r="48" spans="1:159" s="72" customFormat="1" ht="15" customHeight="1" x14ac:dyDescent="0.25">
      <c r="A48" s="97"/>
      <c r="B48" s="248"/>
      <c r="C48" s="256"/>
      <c r="D48" s="256"/>
      <c r="G48" s="98"/>
      <c r="H48" s="98"/>
      <c r="I48" s="98"/>
      <c r="J48" s="98"/>
      <c r="K48" s="98"/>
      <c r="L48" s="98"/>
      <c r="M48" s="98"/>
      <c r="N48" s="98"/>
      <c r="O48" s="98"/>
      <c r="P48" s="98"/>
      <c r="Q48" s="98"/>
      <c r="R48" s="98"/>
      <c r="S48" s="98"/>
      <c r="T48" s="98"/>
      <c r="U48" s="98"/>
      <c r="V48" s="98"/>
      <c r="W48" s="98"/>
      <c r="X48" s="98"/>
      <c r="Y48" s="98"/>
      <c r="Z48" s="98"/>
      <c r="AA48" s="98"/>
      <c r="AB48" s="98"/>
      <c r="AC48" s="99"/>
      <c r="AD48" s="100"/>
      <c r="AE48" s="100"/>
      <c r="AF48" s="100"/>
      <c r="AG48" s="100"/>
      <c r="AH48" s="100"/>
      <c r="AI48" s="100"/>
      <c r="AJ48" s="100"/>
      <c r="AK48" s="101"/>
      <c r="AL48" s="98"/>
      <c r="AM48" s="98"/>
      <c r="AN48" s="98"/>
      <c r="AO48" s="98"/>
      <c r="AP48" s="98"/>
      <c r="AQ48" s="98"/>
      <c r="AR48" s="98"/>
      <c r="AS48" s="98"/>
      <c r="AT48" s="98"/>
      <c r="AU48" s="98"/>
      <c r="AV48" s="98"/>
      <c r="AW48" s="98"/>
      <c r="AX48" s="98"/>
      <c r="AY48" s="98"/>
      <c r="AZ48" s="98"/>
      <c r="BA48" s="98"/>
      <c r="BB48" s="98"/>
      <c r="BC48" s="98"/>
      <c r="BD48" s="98"/>
      <c r="BE48" s="98"/>
      <c r="BF48" s="98"/>
      <c r="BG48" s="98"/>
      <c r="BH48" s="98"/>
      <c r="BI48" s="98"/>
      <c r="BJ48" s="98"/>
      <c r="BK48" s="98"/>
      <c r="BL48" s="98"/>
      <c r="BM48" s="98"/>
      <c r="BN48" s="98"/>
      <c r="BO48" s="98"/>
      <c r="BP48" s="98"/>
      <c r="BQ48" s="98"/>
      <c r="BR48" s="98"/>
      <c r="BS48" s="98"/>
      <c r="BT48" s="98"/>
      <c r="BU48" s="98"/>
      <c r="BV48" s="98"/>
      <c r="BW48" s="98"/>
      <c r="BX48" s="98"/>
      <c r="BY48" s="98"/>
      <c r="BZ48" s="98"/>
      <c r="CA48" s="98"/>
      <c r="CB48" s="98"/>
      <c r="CC48" s="98"/>
      <c r="CD48" s="98"/>
      <c r="CE48" s="98"/>
      <c r="CF48" s="98"/>
      <c r="CG48" s="98"/>
      <c r="CH48" s="98"/>
      <c r="CI48" s="98"/>
      <c r="CJ48" s="98"/>
      <c r="CK48" s="98"/>
      <c r="CL48" s="98"/>
      <c r="CM48" s="98"/>
      <c r="CN48" s="98"/>
      <c r="CO48" s="98"/>
      <c r="CP48" s="98"/>
      <c r="CQ48" s="98"/>
      <c r="CR48" s="98"/>
      <c r="CS48" s="98"/>
      <c r="CT48" s="98"/>
      <c r="CU48" s="98"/>
      <c r="CV48" s="98"/>
      <c r="CW48" s="98"/>
      <c r="CX48" s="98"/>
      <c r="CY48" s="98"/>
      <c r="CZ48" s="98"/>
      <c r="DA48" s="98"/>
      <c r="DB48" s="98"/>
      <c r="DC48" s="98"/>
      <c r="DD48" s="98"/>
      <c r="DE48" s="98"/>
      <c r="DF48" s="98"/>
      <c r="DG48" s="98"/>
      <c r="DH48" s="98"/>
      <c r="DI48" s="98"/>
      <c r="DJ48" s="98"/>
      <c r="DK48" s="98"/>
      <c r="DL48" s="98"/>
      <c r="DM48" s="98"/>
      <c r="DN48" s="98"/>
      <c r="DO48" s="98"/>
      <c r="DP48" s="98"/>
      <c r="DQ48" s="98"/>
      <c r="DR48" s="98"/>
      <c r="DS48" s="98"/>
      <c r="DT48" s="98"/>
      <c r="DU48" s="98"/>
      <c r="DV48" s="98"/>
      <c r="DW48" s="98"/>
      <c r="DX48" s="98"/>
      <c r="DY48" s="98"/>
      <c r="DZ48" s="98"/>
      <c r="EA48" s="98"/>
      <c r="EB48" s="98"/>
      <c r="EC48" s="98"/>
      <c r="ED48" s="98"/>
      <c r="EE48" s="98"/>
      <c r="EF48" s="98"/>
      <c r="EG48" s="98"/>
      <c r="EH48" s="98"/>
      <c r="EI48" s="98"/>
      <c r="EJ48" s="98"/>
      <c r="EK48" s="98"/>
      <c r="EL48" s="98"/>
      <c r="EM48" s="98"/>
      <c r="EN48" s="98"/>
      <c r="EO48" s="98"/>
      <c r="EP48" s="98"/>
      <c r="EQ48" s="98"/>
      <c r="ER48" s="98"/>
      <c r="ES48" s="98"/>
      <c r="ET48" s="98"/>
      <c r="EU48" s="98"/>
      <c r="EV48" s="98"/>
      <c r="EW48" s="102"/>
      <c r="EX48" s="102"/>
      <c r="EY48" s="98"/>
      <c r="EZ48" s="99"/>
      <c r="FA48" s="99"/>
      <c r="FB48" s="99"/>
      <c r="FC48" s="99"/>
    </row>
    <row r="49" spans="1:159" s="72" customFormat="1" ht="15" customHeight="1" x14ac:dyDescent="0.25">
      <c r="A49" s="97"/>
      <c r="B49" s="248"/>
      <c r="C49" s="256"/>
      <c r="D49" s="256"/>
      <c r="G49" s="98"/>
      <c r="H49" s="98"/>
      <c r="I49" s="98"/>
      <c r="J49" s="98"/>
      <c r="K49" s="98"/>
      <c r="L49" s="98"/>
      <c r="M49" s="98"/>
      <c r="N49" s="98"/>
      <c r="O49" s="98"/>
      <c r="P49" s="98"/>
      <c r="Q49" s="98"/>
      <c r="R49" s="98"/>
      <c r="S49" s="98"/>
      <c r="T49" s="98"/>
      <c r="U49" s="98"/>
      <c r="V49" s="98"/>
      <c r="W49" s="98"/>
      <c r="X49" s="98"/>
      <c r="Y49" s="98"/>
      <c r="Z49" s="98"/>
      <c r="AA49" s="98"/>
      <c r="AB49" s="98"/>
      <c r="AC49" s="99"/>
      <c r="AD49" s="100"/>
      <c r="AE49" s="100"/>
      <c r="AF49" s="100"/>
      <c r="AG49" s="100"/>
      <c r="AH49" s="100"/>
      <c r="AI49" s="100"/>
      <c r="AJ49" s="100"/>
      <c r="AK49" s="101"/>
      <c r="AL49" s="98"/>
      <c r="AM49" s="98"/>
      <c r="AN49" s="98"/>
      <c r="AO49" s="98"/>
      <c r="AP49" s="98"/>
      <c r="AQ49" s="98"/>
      <c r="AR49" s="98"/>
      <c r="AS49" s="98"/>
      <c r="AT49" s="98"/>
      <c r="AU49" s="98"/>
      <c r="AV49" s="98"/>
      <c r="AW49" s="98"/>
      <c r="AX49" s="98"/>
      <c r="AY49" s="98"/>
      <c r="AZ49" s="98"/>
      <c r="BA49" s="98"/>
      <c r="BB49" s="98"/>
      <c r="BC49" s="98"/>
      <c r="BD49" s="98"/>
      <c r="BE49" s="98"/>
      <c r="BF49" s="98"/>
      <c r="BG49" s="98"/>
      <c r="BH49" s="98"/>
      <c r="BI49" s="98"/>
      <c r="BJ49" s="98"/>
      <c r="BK49" s="98"/>
      <c r="BL49" s="98"/>
      <c r="BM49" s="98"/>
      <c r="BN49" s="98"/>
      <c r="BO49" s="98"/>
      <c r="BP49" s="98"/>
      <c r="BQ49" s="98"/>
      <c r="BR49" s="98"/>
      <c r="BS49" s="98"/>
      <c r="BT49" s="98"/>
      <c r="BU49" s="98"/>
      <c r="BV49" s="98"/>
      <c r="BW49" s="98"/>
      <c r="BX49" s="98"/>
      <c r="BY49" s="98"/>
      <c r="BZ49" s="98"/>
      <c r="CA49" s="98"/>
      <c r="CB49" s="98"/>
      <c r="CC49" s="98"/>
      <c r="CD49" s="98"/>
      <c r="CE49" s="98"/>
      <c r="CF49" s="98"/>
      <c r="CG49" s="98"/>
      <c r="CH49" s="98"/>
      <c r="CI49" s="98"/>
      <c r="CJ49" s="98"/>
      <c r="CK49" s="98"/>
      <c r="CL49" s="98"/>
      <c r="CM49" s="98"/>
      <c r="CN49" s="98"/>
      <c r="CO49" s="98"/>
      <c r="CP49" s="98"/>
      <c r="CQ49" s="98"/>
      <c r="CR49" s="98"/>
      <c r="CS49" s="98"/>
      <c r="CT49" s="98"/>
      <c r="CU49" s="98"/>
      <c r="CV49" s="98"/>
      <c r="CW49" s="98"/>
      <c r="CX49" s="98"/>
      <c r="CY49" s="98"/>
      <c r="CZ49" s="98"/>
      <c r="DA49" s="98"/>
      <c r="DB49" s="98"/>
      <c r="DC49" s="98"/>
      <c r="DD49" s="98"/>
      <c r="DE49" s="98"/>
      <c r="DF49" s="98"/>
      <c r="DG49" s="98"/>
      <c r="DH49" s="98"/>
      <c r="DI49" s="98"/>
      <c r="DJ49" s="98"/>
      <c r="DK49" s="98"/>
      <c r="DL49" s="98"/>
      <c r="DM49" s="98"/>
      <c r="DN49" s="98"/>
      <c r="DO49" s="98"/>
      <c r="DP49" s="98"/>
      <c r="DQ49" s="98"/>
      <c r="DR49" s="98"/>
      <c r="DS49" s="98"/>
      <c r="DT49" s="98"/>
      <c r="DU49" s="98"/>
      <c r="DV49" s="98"/>
      <c r="DW49" s="98"/>
      <c r="DX49" s="98"/>
      <c r="DY49" s="98"/>
      <c r="DZ49" s="98"/>
      <c r="EA49" s="98"/>
      <c r="EB49" s="98"/>
      <c r="EC49" s="98"/>
      <c r="ED49" s="98"/>
      <c r="EE49" s="98"/>
      <c r="EF49" s="98"/>
      <c r="EG49" s="98"/>
      <c r="EH49" s="98"/>
      <c r="EI49" s="98"/>
      <c r="EJ49" s="98"/>
      <c r="EK49" s="98"/>
      <c r="EL49" s="98"/>
      <c r="EM49" s="98"/>
      <c r="EN49" s="98"/>
      <c r="EO49" s="98"/>
      <c r="EP49" s="98"/>
      <c r="EQ49" s="98"/>
      <c r="ER49" s="98"/>
      <c r="ES49" s="98"/>
      <c r="ET49" s="98"/>
      <c r="EU49" s="98"/>
      <c r="EV49" s="98"/>
      <c r="EW49" s="102"/>
      <c r="EX49" s="102"/>
      <c r="EY49" s="98"/>
      <c r="EZ49" s="99"/>
      <c r="FA49" s="99"/>
      <c r="FB49" s="99"/>
      <c r="FC49" s="99"/>
    </row>
    <row r="50" spans="1:159" s="72" customFormat="1" ht="15" customHeight="1" x14ac:dyDescent="0.25">
      <c r="A50" s="97"/>
      <c r="B50" s="248"/>
      <c r="C50" s="256"/>
      <c r="D50" s="256"/>
      <c r="G50" s="98"/>
      <c r="H50" s="98"/>
      <c r="I50" s="98"/>
      <c r="J50" s="98"/>
      <c r="K50" s="98"/>
      <c r="L50" s="98"/>
      <c r="M50" s="98"/>
      <c r="N50" s="98"/>
      <c r="O50" s="98"/>
      <c r="P50" s="98"/>
      <c r="Q50" s="98"/>
      <c r="R50" s="98"/>
      <c r="S50" s="98"/>
      <c r="T50" s="98"/>
      <c r="U50" s="98"/>
      <c r="V50" s="98"/>
      <c r="W50" s="98"/>
      <c r="X50" s="98"/>
      <c r="Y50" s="98"/>
      <c r="Z50" s="98"/>
      <c r="AA50" s="98"/>
      <c r="AB50" s="98"/>
      <c r="AC50" s="99"/>
      <c r="AD50" s="100"/>
      <c r="AE50" s="100"/>
      <c r="AF50" s="100"/>
      <c r="AG50" s="100"/>
      <c r="AH50" s="100"/>
      <c r="AI50" s="100"/>
      <c r="AJ50" s="100"/>
      <c r="AK50" s="101"/>
      <c r="AL50" s="98"/>
      <c r="AM50" s="98"/>
      <c r="AN50" s="98"/>
      <c r="AO50" s="98"/>
      <c r="AP50" s="98"/>
      <c r="AQ50" s="98"/>
      <c r="AR50" s="98"/>
      <c r="AS50" s="98"/>
      <c r="AT50" s="98"/>
      <c r="AU50" s="98"/>
      <c r="AV50" s="98"/>
      <c r="AW50" s="98"/>
      <c r="AX50" s="98"/>
      <c r="AY50" s="98"/>
      <c r="AZ50" s="98"/>
      <c r="BA50" s="98"/>
      <c r="BB50" s="98"/>
      <c r="BC50" s="98"/>
      <c r="BD50" s="98"/>
      <c r="BE50" s="98"/>
      <c r="BF50" s="98"/>
      <c r="BG50" s="98"/>
      <c r="BH50" s="98"/>
      <c r="BI50" s="98"/>
      <c r="BJ50" s="98"/>
      <c r="BK50" s="98"/>
      <c r="BL50" s="98"/>
      <c r="BM50" s="98"/>
      <c r="BN50" s="98"/>
      <c r="BO50" s="98"/>
      <c r="BP50" s="98"/>
      <c r="BQ50" s="98"/>
      <c r="BR50" s="98"/>
      <c r="BS50" s="98"/>
      <c r="BT50" s="98"/>
      <c r="BU50" s="98"/>
      <c r="BV50" s="98"/>
      <c r="BW50" s="98"/>
      <c r="BX50" s="98"/>
      <c r="BY50" s="98"/>
      <c r="BZ50" s="98"/>
      <c r="CA50" s="98"/>
      <c r="CB50" s="98"/>
      <c r="CC50" s="98"/>
      <c r="CD50" s="98"/>
      <c r="CE50" s="98"/>
      <c r="CF50" s="98"/>
      <c r="CG50" s="98"/>
      <c r="CH50" s="98"/>
      <c r="CI50" s="98"/>
      <c r="CJ50" s="98"/>
      <c r="CK50" s="98"/>
      <c r="CL50" s="98"/>
      <c r="CM50" s="98"/>
      <c r="CN50" s="98"/>
      <c r="CO50" s="98"/>
      <c r="CP50" s="98"/>
      <c r="CQ50" s="98"/>
      <c r="CR50" s="98"/>
      <c r="CS50" s="98"/>
      <c r="CT50" s="98"/>
      <c r="CU50" s="98"/>
      <c r="CV50" s="98"/>
      <c r="CW50" s="98"/>
      <c r="CX50" s="98"/>
      <c r="CY50" s="98"/>
      <c r="CZ50" s="98"/>
      <c r="DA50" s="98"/>
      <c r="DB50" s="98"/>
      <c r="DC50" s="98"/>
      <c r="DD50" s="98"/>
      <c r="DE50" s="98"/>
      <c r="DF50" s="98"/>
      <c r="DG50" s="98"/>
      <c r="DH50" s="98"/>
      <c r="DI50" s="98"/>
      <c r="DJ50" s="98"/>
      <c r="DK50" s="98"/>
      <c r="DL50" s="98"/>
      <c r="DM50" s="98"/>
      <c r="DN50" s="98"/>
      <c r="DO50" s="98"/>
      <c r="DP50" s="98"/>
      <c r="DQ50" s="98"/>
      <c r="DR50" s="98"/>
      <c r="DS50" s="98"/>
      <c r="DT50" s="98"/>
      <c r="DU50" s="98"/>
      <c r="DV50" s="98"/>
      <c r="DW50" s="98"/>
      <c r="DX50" s="98"/>
      <c r="DY50" s="98"/>
      <c r="DZ50" s="98"/>
      <c r="EA50" s="98"/>
      <c r="EB50" s="98"/>
      <c r="EC50" s="98"/>
      <c r="ED50" s="98"/>
      <c r="EE50" s="98"/>
      <c r="EF50" s="98"/>
      <c r="EG50" s="98"/>
      <c r="EH50" s="98"/>
      <c r="EI50" s="98"/>
      <c r="EJ50" s="98"/>
      <c r="EK50" s="98"/>
      <c r="EL50" s="98"/>
      <c r="EM50" s="98"/>
      <c r="EN50" s="98"/>
      <c r="EO50" s="98"/>
      <c r="EP50" s="98"/>
      <c r="EQ50" s="98"/>
      <c r="ER50" s="98"/>
      <c r="ES50" s="98"/>
      <c r="ET50" s="98"/>
      <c r="EU50" s="98"/>
      <c r="EV50" s="98"/>
      <c r="EW50" s="102"/>
      <c r="EX50" s="102"/>
      <c r="EY50" s="98"/>
      <c r="EZ50" s="99"/>
      <c r="FA50" s="99"/>
      <c r="FB50" s="99"/>
      <c r="FC50" s="99"/>
    </row>
    <row r="51" spans="1:159" s="72" customFormat="1" ht="15" customHeight="1" x14ac:dyDescent="0.25">
      <c r="A51" s="97"/>
      <c r="B51" s="248"/>
      <c r="C51" s="256"/>
      <c r="D51" s="256"/>
      <c r="G51" s="98"/>
      <c r="H51" s="98"/>
      <c r="I51" s="98"/>
      <c r="J51" s="98"/>
      <c r="K51" s="98"/>
      <c r="L51" s="98"/>
      <c r="M51" s="98"/>
      <c r="N51" s="98"/>
      <c r="O51" s="98"/>
      <c r="P51" s="98"/>
      <c r="Q51" s="98"/>
      <c r="R51" s="98"/>
      <c r="S51" s="98"/>
      <c r="T51" s="98"/>
      <c r="U51" s="98"/>
      <c r="V51" s="98"/>
      <c r="W51" s="98"/>
      <c r="X51" s="98"/>
      <c r="Y51" s="98"/>
      <c r="Z51" s="98"/>
      <c r="AA51" s="98"/>
      <c r="AB51" s="98"/>
      <c r="AC51" s="99"/>
      <c r="AD51" s="100"/>
      <c r="AE51" s="100"/>
      <c r="AF51" s="100"/>
      <c r="AG51" s="100"/>
      <c r="AH51" s="100"/>
      <c r="AI51" s="100"/>
      <c r="AJ51" s="100"/>
      <c r="AK51" s="101"/>
      <c r="AL51" s="98"/>
      <c r="AM51" s="98"/>
      <c r="AN51" s="98"/>
      <c r="AO51" s="98"/>
      <c r="AP51" s="98"/>
      <c r="AQ51" s="98"/>
      <c r="AR51" s="98"/>
      <c r="AS51" s="98"/>
      <c r="AT51" s="98"/>
      <c r="AU51" s="98"/>
      <c r="AV51" s="98"/>
      <c r="AW51" s="98"/>
      <c r="AX51" s="98"/>
      <c r="AY51" s="98"/>
      <c r="AZ51" s="98"/>
      <c r="BA51" s="98"/>
      <c r="BB51" s="98"/>
      <c r="BC51" s="98"/>
      <c r="BD51" s="98"/>
      <c r="BE51" s="98"/>
      <c r="BF51" s="98"/>
      <c r="BG51" s="98"/>
      <c r="BH51" s="98"/>
      <c r="BI51" s="98"/>
      <c r="BJ51" s="98"/>
      <c r="BK51" s="98"/>
      <c r="BL51" s="98"/>
      <c r="BM51" s="98"/>
      <c r="BN51" s="98"/>
      <c r="BO51" s="98"/>
      <c r="BP51" s="98"/>
      <c r="BQ51" s="98"/>
      <c r="BR51" s="98"/>
      <c r="BS51" s="98"/>
      <c r="BT51" s="98"/>
      <c r="BU51" s="98"/>
      <c r="BV51" s="98"/>
      <c r="BW51" s="98"/>
      <c r="BX51" s="98"/>
      <c r="BY51" s="98"/>
      <c r="BZ51" s="98"/>
      <c r="CA51" s="98"/>
      <c r="CB51" s="98"/>
      <c r="CC51" s="98"/>
      <c r="CD51" s="98"/>
      <c r="CE51" s="98"/>
      <c r="CF51" s="98"/>
      <c r="CG51" s="98"/>
      <c r="CH51" s="98"/>
      <c r="CI51" s="98"/>
      <c r="CJ51" s="98"/>
      <c r="CK51" s="98"/>
      <c r="CL51" s="98"/>
      <c r="CM51" s="98"/>
      <c r="CN51" s="98"/>
      <c r="CO51" s="98"/>
      <c r="CP51" s="98"/>
      <c r="CQ51" s="98"/>
      <c r="CR51" s="98"/>
      <c r="CS51" s="98"/>
      <c r="CT51" s="98"/>
      <c r="CU51" s="98"/>
      <c r="CV51" s="98"/>
      <c r="CW51" s="98"/>
      <c r="CX51" s="98"/>
      <c r="CY51" s="98"/>
      <c r="CZ51" s="98"/>
      <c r="DA51" s="98"/>
      <c r="DB51" s="98"/>
      <c r="DC51" s="98"/>
      <c r="DD51" s="98"/>
      <c r="DE51" s="98"/>
      <c r="DF51" s="98"/>
      <c r="DG51" s="98"/>
      <c r="DH51" s="98"/>
      <c r="DI51" s="98"/>
      <c r="DJ51" s="98"/>
      <c r="DK51" s="98"/>
      <c r="DL51" s="98"/>
      <c r="DM51" s="98"/>
      <c r="DN51" s="98"/>
      <c r="DO51" s="98"/>
      <c r="DP51" s="98"/>
      <c r="DQ51" s="98"/>
      <c r="DR51" s="98"/>
      <c r="DS51" s="98"/>
      <c r="DT51" s="98"/>
      <c r="DU51" s="98"/>
      <c r="DV51" s="98"/>
      <c r="DW51" s="98"/>
      <c r="DX51" s="98"/>
      <c r="DY51" s="98"/>
      <c r="DZ51" s="98"/>
      <c r="EA51" s="98"/>
      <c r="EB51" s="98"/>
      <c r="EC51" s="98"/>
      <c r="ED51" s="98"/>
      <c r="EE51" s="98"/>
      <c r="EF51" s="98"/>
      <c r="EG51" s="98"/>
      <c r="EH51" s="98"/>
      <c r="EI51" s="98"/>
      <c r="EJ51" s="98"/>
      <c r="EK51" s="98"/>
      <c r="EL51" s="98"/>
      <c r="EM51" s="98"/>
      <c r="EN51" s="98"/>
      <c r="EO51" s="98"/>
      <c r="EP51" s="98"/>
      <c r="EQ51" s="98"/>
      <c r="ER51" s="98"/>
      <c r="ES51" s="98"/>
      <c r="ET51" s="98"/>
      <c r="EU51" s="98"/>
      <c r="EV51" s="98"/>
      <c r="EW51" s="102"/>
      <c r="EX51" s="102"/>
      <c r="EY51" s="98"/>
      <c r="EZ51" s="99"/>
      <c r="FA51" s="99"/>
      <c r="FB51" s="99"/>
      <c r="FC51" s="99"/>
    </row>
    <row r="52" spans="1:159" s="72" customFormat="1" ht="15" customHeight="1" x14ac:dyDescent="0.25">
      <c r="A52" s="97"/>
      <c r="B52" s="248"/>
      <c r="C52" s="256"/>
      <c r="D52" s="256"/>
      <c r="G52" s="98"/>
      <c r="H52" s="98"/>
      <c r="I52" s="98"/>
      <c r="J52" s="98"/>
      <c r="K52" s="98"/>
      <c r="L52" s="98"/>
      <c r="M52" s="98"/>
      <c r="N52" s="98"/>
      <c r="O52" s="98"/>
      <c r="P52" s="98"/>
      <c r="Q52" s="98"/>
      <c r="R52" s="98"/>
      <c r="S52" s="98"/>
      <c r="T52" s="98"/>
      <c r="U52" s="98"/>
      <c r="V52" s="98"/>
      <c r="W52" s="98"/>
      <c r="X52" s="98"/>
      <c r="Y52" s="98"/>
      <c r="Z52" s="98"/>
      <c r="AA52" s="98"/>
      <c r="AB52" s="98"/>
      <c r="AC52" s="99"/>
      <c r="AD52" s="100"/>
      <c r="AE52" s="100"/>
      <c r="AF52" s="100"/>
      <c r="AG52" s="100"/>
      <c r="AH52" s="100"/>
      <c r="AI52" s="100"/>
      <c r="AJ52" s="100"/>
      <c r="AK52" s="101"/>
      <c r="AL52" s="98"/>
      <c r="AM52" s="98"/>
      <c r="AN52" s="98"/>
      <c r="AO52" s="98"/>
      <c r="AP52" s="98"/>
      <c r="AQ52" s="98"/>
      <c r="AR52" s="98"/>
      <c r="AS52" s="98"/>
      <c r="AT52" s="98"/>
      <c r="AU52" s="98"/>
      <c r="AV52" s="98"/>
      <c r="AW52" s="98"/>
      <c r="AX52" s="98"/>
      <c r="AY52" s="98"/>
      <c r="AZ52" s="98"/>
      <c r="BA52" s="98"/>
      <c r="BB52" s="98"/>
      <c r="BC52" s="98"/>
      <c r="BD52" s="98"/>
      <c r="BE52" s="98"/>
      <c r="BF52" s="98"/>
      <c r="BG52" s="98"/>
      <c r="BH52" s="98"/>
      <c r="BI52" s="98"/>
      <c r="BJ52" s="98"/>
      <c r="BK52" s="98"/>
      <c r="BL52" s="98"/>
      <c r="BM52" s="98"/>
      <c r="BN52" s="98"/>
      <c r="BO52" s="98"/>
      <c r="BP52" s="98"/>
      <c r="BQ52" s="98"/>
      <c r="BR52" s="98"/>
      <c r="BS52" s="98"/>
      <c r="BT52" s="98"/>
      <c r="BU52" s="98"/>
      <c r="BV52" s="98"/>
      <c r="BW52" s="98"/>
      <c r="BX52" s="98"/>
      <c r="BY52" s="98"/>
      <c r="BZ52" s="98"/>
      <c r="CA52" s="98"/>
      <c r="CB52" s="98"/>
      <c r="CC52" s="98"/>
      <c r="CD52" s="98"/>
      <c r="CE52" s="98"/>
      <c r="CF52" s="98"/>
      <c r="CG52" s="98"/>
      <c r="CH52" s="98"/>
      <c r="CI52" s="98"/>
      <c r="CJ52" s="98"/>
      <c r="CK52" s="98"/>
      <c r="CL52" s="98"/>
      <c r="CM52" s="98"/>
      <c r="CN52" s="98"/>
      <c r="CO52" s="98"/>
      <c r="CP52" s="98"/>
      <c r="CQ52" s="98"/>
      <c r="CR52" s="98"/>
      <c r="CS52" s="98"/>
      <c r="CT52" s="98"/>
      <c r="CU52" s="98"/>
      <c r="CV52" s="98"/>
      <c r="CW52" s="98"/>
      <c r="CX52" s="98"/>
      <c r="CY52" s="98"/>
      <c r="CZ52" s="98"/>
      <c r="DA52" s="98"/>
      <c r="DB52" s="98"/>
      <c r="DC52" s="98"/>
      <c r="DD52" s="98"/>
      <c r="DE52" s="98"/>
      <c r="DF52" s="98"/>
      <c r="DG52" s="98"/>
      <c r="DH52" s="98"/>
      <c r="DI52" s="98"/>
      <c r="DJ52" s="98"/>
      <c r="DK52" s="98"/>
      <c r="DL52" s="98"/>
      <c r="DM52" s="98"/>
      <c r="DN52" s="98"/>
      <c r="DO52" s="98"/>
      <c r="DP52" s="98"/>
      <c r="DQ52" s="98"/>
      <c r="DR52" s="98"/>
      <c r="DS52" s="98"/>
      <c r="DT52" s="98"/>
      <c r="DU52" s="98"/>
      <c r="DV52" s="98"/>
      <c r="DW52" s="98"/>
      <c r="DX52" s="98"/>
      <c r="DY52" s="98"/>
      <c r="DZ52" s="98"/>
      <c r="EA52" s="98"/>
      <c r="EB52" s="98"/>
      <c r="EC52" s="98"/>
      <c r="ED52" s="98"/>
      <c r="EE52" s="98"/>
      <c r="EF52" s="98"/>
      <c r="EG52" s="98"/>
      <c r="EH52" s="98"/>
      <c r="EI52" s="98"/>
      <c r="EJ52" s="98"/>
      <c r="EK52" s="98"/>
      <c r="EL52" s="98"/>
      <c r="EM52" s="98"/>
      <c r="EN52" s="98"/>
      <c r="EO52" s="98"/>
      <c r="EP52" s="98"/>
      <c r="EQ52" s="98"/>
      <c r="ER52" s="98"/>
      <c r="ES52" s="98"/>
      <c r="ET52" s="98"/>
      <c r="EU52" s="98"/>
      <c r="EV52" s="98"/>
      <c r="EW52" s="102"/>
      <c r="EX52" s="102"/>
      <c r="EY52" s="98"/>
      <c r="EZ52" s="99"/>
      <c r="FA52" s="99"/>
      <c r="FB52" s="99"/>
      <c r="FC52" s="99"/>
    </row>
    <row r="53" spans="1:159" s="72" customFormat="1" ht="15" customHeight="1" x14ac:dyDescent="0.25">
      <c r="A53" s="97"/>
      <c r="B53" s="248"/>
      <c r="C53" s="256"/>
      <c r="D53" s="256"/>
      <c r="G53" s="98"/>
      <c r="H53" s="98"/>
      <c r="I53" s="98"/>
      <c r="J53" s="98"/>
      <c r="K53" s="98"/>
      <c r="L53" s="98"/>
      <c r="M53" s="98"/>
      <c r="N53" s="98"/>
      <c r="O53" s="98"/>
      <c r="P53" s="98"/>
      <c r="Q53" s="98"/>
      <c r="R53" s="98"/>
      <c r="S53" s="98"/>
      <c r="T53" s="98"/>
      <c r="U53" s="98"/>
      <c r="V53" s="98"/>
      <c r="W53" s="98"/>
      <c r="X53" s="98"/>
      <c r="Y53" s="98"/>
      <c r="Z53" s="98"/>
      <c r="AA53" s="98"/>
      <c r="AB53" s="98"/>
      <c r="AC53" s="99"/>
      <c r="AD53" s="100"/>
      <c r="AE53" s="100"/>
      <c r="AF53" s="100"/>
      <c r="AG53" s="100"/>
      <c r="AH53" s="100"/>
      <c r="AI53" s="100"/>
      <c r="AJ53" s="100"/>
      <c r="AK53" s="101"/>
      <c r="AL53" s="98"/>
      <c r="AM53" s="98"/>
      <c r="AN53" s="98"/>
      <c r="AO53" s="98"/>
      <c r="AP53" s="98"/>
      <c r="AQ53" s="98"/>
      <c r="AR53" s="98"/>
      <c r="AS53" s="98"/>
      <c r="AT53" s="98"/>
      <c r="AU53" s="98"/>
      <c r="AV53" s="98"/>
      <c r="AW53" s="98"/>
      <c r="AX53" s="98"/>
      <c r="AY53" s="98"/>
      <c r="AZ53" s="98"/>
      <c r="BA53" s="98"/>
      <c r="BB53" s="98"/>
      <c r="BC53" s="98"/>
      <c r="BD53" s="98"/>
      <c r="BE53" s="98"/>
      <c r="BF53" s="98"/>
      <c r="BG53" s="98"/>
      <c r="BH53" s="98"/>
      <c r="BI53" s="98"/>
      <c r="BJ53" s="98"/>
      <c r="BK53" s="98"/>
      <c r="BL53" s="98"/>
      <c r="BM53" s="98"/>
      <c r="BN53" s="98"/>
      <c r="BO53" s="98"/>
      <c r="BP53" s="98"/>
      <c r="BQ53" s="98"/>
      <c r="BR53" s="98"/>
      <c r="BS53" s="98"/>
      <c r="BT53" s="98"/>
      <c r="BU53" s="98"/>
      <c r="BV53" s="98"/>
      <c r="BW53" s="98"/>
      <c r="BX53" s="98"/>
      <c r="BY53" s="98"/>
      <c r="BZ53" s="98"/>
      <c r="CA53" s="98"/>
      <c r="CB53" s="98"/>
      <c r="CC53" s="98"/>
      <c r="CD53" s="98"/>
      <c r="CE53" s="98"/>
      <c r="CF53" s="98"/>
      <c r="CG53" s="98"/>
      <c r="CH53" s="98"/>
      <c r="CI53" s="98"/>
      <c r="CJ53" s="98"/>
      <c r="CK53" s="98"/>
      <c r="CL53" s="98"/>
      <c r="CM53" s="98"/>
      <c r="CN53" s="98"/>
      <c r="CO53" s="98"/>
      <c r="CP53" s="98"/>
      <c r="CQ53" s="98"/>
      <c r="CR53" s="98"/>
      <c r="CS53" s="98"/>
      <c r="CT53" s="98"/>
      <c r="CU53" s="98"/>
      <c r="CV53" s="98"/>
      <c r="CW53" s="98"/>
      <c r="CX53" s="98"/>
      <c r="CY53" s="98"/>
      <c r="CZ53" s="98"/>
      <c r="DA53" s="98"/>
      <c r="DB53" s="98"/>
      <c r="DC53" s="98"/>
      <c r="DD53" s="98"/>
      <c r="DE53" s="98"/>
      <c r="DF53" s="98"/>
      <c r="DG53" s="98"/>
      <c r="DH53" s="98"/>
      <c r="DI53" s="98"/>
      <c r="DJ53" s="98"/>
      <c r="DK53" s="98"/>
      <c r="DL53" s="98"/>
      <c r="DM53" s="98"/>
      <c r="DN53" s="98"/>
      <c r="DO53" s="98"/>
      <c r="DP53" s="98"/>
      <c r="DQ53" s="98"/>
      <c r="DR53" s="98"/>
      <c r="DS53" s="98"/>
      <c r="DT53" s="98"/>
      <c r="DU53" s="98"/>
      <c r="DV53" s="98"/>
      <c r="DW53" s="98"/>
      <c r="DX53" s="98"/>
      <c r="DY53" s="98"/>
      <c r="DZ53" s="98"/>
      <c r="EA53" s="98"/>
      <c r="EB53" s="98"/>
      <c r="EC53" s="98"/>
      <c r="ED53" s="98"/>
      <c r="EE53" s="98"/>
      <c r="EF53" s="98"/>
      <c r="EG53" s="98"/>
      <c r="EH53" s="98"/>
      <c r="EI53" s="98"/>
      <c r="EJ53" s="98"/>
      <c r="EK53" s="98"/>
      <c r="EL53" s="98"/>
      <c r="EM53" s="98"/>
      <c r="EN53" s="98"/>
      <c r="EO53" s="98"/>
      <c r="EP53" s="98"/>
      <c r="EQ53" s="98"/>
      <c r="ER53" s="98"/>
      <c r="ES53" s="98"/>
      <c r="ET53" s="98"/>
      <c r="EU53" s="98"/>
      <c r="EV53" s="98"/>
      <c r="EW53" s="102"/>
      <c r="EX53" s="102"/>
      <c r="EY53" s="98"/>
      <c r="EZ53" s="99"/>
      <c r="FA53" s="99"/>
      <c r="FB53" s="99"/>
      <c r="FC53" s="99"/>
    </row>
    <row r="54" spans="1:159" s="72" customFormat="1" ht="15" customHeight="1" x14ac:dyDescent="0.25">
      <c r="A54" s="97"/>
      <c r="B54" s="248"/>
      <c r="C54" s="256"/>
      <c r="D54" s="256"/>
      <c r="G54" s="98"/>
      <c r="H54" s="98"/>
      <c r="I54" s="98"/>
      <c r="J54" s="98"/>
      <c r="K54" s="98"/>
      <c r="L54" s="98"/>
      <c r="M54" s="98"/>
      <c r="N54" s="98"/>
      <c r="O54" s="98"/>
      <c r="P54" s="98"/>
      <c r="Q54" s="98"/>
      <c r="R54" s="98"/>
      <c r="S54" s="98"/>
      <c r="T54" s="98"/>
      <c r="U54" s="98"/>
      <c r="V54" s="98"/>
      <c r="W54" s="98"/>
      <c r="X54" s="98"/>
      <c r="Y54" s="98"/>
      <c r="Z54" s="98"/>
      <c r="AA54" s="98"/>
      <c r="AB54" s="98"/>
      <c r="AC54" s="99"/>
      <c r="AD54" s="100"/>
      <c r="AE54" s="100"/>
      <c r="AF54" s="100"/>
      <c r="AG54" s="100"/>
      <c r="AH54" s="100"/>
      <c r="AI54" s="100"/>
      <c r="AJ54" s="100"/>
      <c r="AK54" s="101"/>
      <c r="AL54" s="98"/>
      <c r="AM54" s="98"/>
      <c r="AN54" s="98"/>
      <c r="AO54" s="98"/>
      <c r="AP54" s="98"/>
      <c r="AQ54" s="98"/>
      <c r="AR54" s="98"/>
      <c r="AS54" s="98"/>
      <c r="AT54" s="98"/>
      <c r="AU54" s="98"/>
      <c r="AV54" s="98"/>
      <c r="AW54" s="98"/>
      <c r="AX54" s="98"/>
      <c r="AY54" s="98"/>
      <c r="AZ54" s="98"/>
      <c r="BA54" s="98"/>
      <c r="BB54" s="98"/>
      <c r="BC54" s="98"/>
      <c r="BD54" s="98"/>
      <c r="BE54" s="98"/>
      <c r="BF54" s="98"/>
      <c r="BG54" s="98"/>
      <c r="BH54" s="98"/>
      <c r="BI54" s="98"/>
      <c r="BJ54" s="98"/>
      <c r="BK54" s="98"/>
      <c r="BL54" s="98"/>
      <c r="BM54" s="98"/>
      <c r="BN54" s="98"/>
      <c r="BO54" s="98"/>
      <c r="BP54" s="98"/>
      <c r="BQ54" s="98"/>
      <c r="BR54" s="98"/>
      <c r="BS54" s="98"/>
      <c r="BT54" s="98"/>
      <c r="BU54" s="98"/>
      <c r="BV54" s="98"/>
      <c r="BW54" s="98"/>
      <c r="BX54" s="98"/>
      <c r="BY54" s="98"/>
      <c r="BZ54" s="98"/>
      <c r="CA54" s="98"/>
      <c r="CB54" s="98"/>
      <c r="CC54" s="98"/>
      <c r="CD54" s="98"/>
      <c r="CE54" s="98"/>
      <c r="CF54" s="98"/>
      <c r="CG54" s="98"/>
      <c r="CH54" s="98"/>
      <c r="CI54" s="98"/>
      <c r="CJ54" s="98"/>
      <c r="CK54" s="98"/>
      <c r="CL54" s="98"/>
      <c r="CM54" s="98"/>
      <c r="CN54" s="98"/>
      <c r="CO54" s="98"/>
      <c r="CP54" s="98"/>
      <c r="CQ54" s="98"/>
      <c r="CR54" s="98"/>
      <c r="CS54" s="98"/>
      <c r="CT54" s="98"/>
      <c r="CU54" s="98"/>
      <c r="CV54" s="98"/>
      <c r="CW54" s="98"/>
      <c r="CX54" s="98"/>
      <c r="CY54" s="98"/>
      <c r="CZ54" s="98"/>
      <c r="DA54" s="98"/>
      <c r="DB54" s="98"/>
      <c r="DC54" s="98"/>
      <c r="DD54" s="98"/>
      <c r="DE54" s="98"/>
      <c r="DF54" s="98"/>
      <c r="DG54" s="98"/>
      <c r="DH54" s="98"/>
      <c r="DI54" s="98"/>
      <c r="DJ54" s="98"/>
      <c r="DK54" s="98"/>
      <c r="DL54" s="98"/>
      <c r="DM54" s="98"/>
      <c r="DN54" s="98"/>
      <c r="DO54" s="98"/>
      <c r="DP54" s="98"/>
      <c r="DQ54" s="98"/>
      <c r="DR54" s="98"/>
      <c r="DS54" s="98"/>
      <c r="DT54" s="98"/>
      <c r="DU54" s="98"/>
      <c r="DV54" s="98"/>
      <c r="DW54" s="98"/>
      <c r="DX54" s="98"/>
      <c r="DY54" s="98"/>
      <c r="DZ54" s="98"/>
      <c r="EA54" s="98"/>
      <c r="EB54" s="98"/>
      <c r="EC54" s="98"/>
      <c r="ED54" s="98"/>
      <c r="EE54" s="98"/>
      <c r="EF54" s="98"/>
      <c r="EG54" s="98"/>
      <c r="EH54" s="98"/>
      <c r="EI54" s="98"/>
      <c r="EJ54" s="98"/>
      <c r="EK54" s="98"/>
      <c r="EL54" s="98"/>
      <c r="EM54" s="98"/>
      <c r="EN54" s="98"/>
      <c r="EO54" s="98"/>
      <c r="EP54" s="98"/>
      <c r="EQ54" s="98"/>
      <c r="ER54" s="98"/>
      <c r="ES54" s="98"/>
      <c r="ET54" s="98"/>
      <c r="EU54" s="98"/>
      <c r="EV54" s="98"/>
      <c r="EW54" s="102"/>
      <c r="EX54" s="102"/>
      <c r="EY54" s="98"/>
      <c r="EZ54" s="99"/>
      <c r="FA54" s="99"/>
      <c r="FB54" s="99"/>
      <c r="FC54" s="99"/>
    </row>
    <row r="55" spans="1:159" s="72" customFormat="1" ht="15" customHeight="1" x14ac:dyDescent="0.25">
      <c r="A55" s="97"/>
      <c r="B55" s="248"/>
      <c r="C55" s="256"/>
      <c r="D55" s="256"/>
      <c r="G55" s="98"/>
      <c r="H55" s="98"/>
      <c r="I55" s="98"/>
      <c r="J55" s="98"/>
      <c r="K55" s="98"/>
      <c r="L55" s="98"/>
      <c r="M55" s="98"/>
      <c r="N55" s="98"/>
      <c r="O55" s="98"/>
      <c r="P55" s="98"/>
      <c r="Q55" s="98"/>
      <c r="R55" s="98"/>
      <c r="S55" s="98"/>
      <c r="T55" s="98"/>
      <c r="U55" s="98"/>
      <c r="V55" s="98"/>
      <c r="W55" s="98"/>
      <c r="X55" s="98"/>
      <c r="Y55" s="98"/>
      <c r="Z55" s="98"/>
      <c r="AA55" s="98"/>
      <c r="AB55" s="98"/>
      <c r="AC55" s="99"/>
      <c r="AD55" s="100"/>
      <c r="AE55" s="100"/>
      <c r="AF55" s="100"/>
      <c r="AG55" s="100"/>
      <c r="AH55" s="100"/>
      <c r="AI55" s="100"/>
      <c r="AJ55" s="100"/>
      <c r="AK55" s="101"/>
      <c r="AL55" s="98"/>
      <c r="AM55" s="98"/>
      <c r="AN55" s="98"/>
      <c r="AO55" s="98"/>
      <c r="AP55" s="98"/>
      <c r="AQ55" s="98"/>
      <c r="AR55" s="98"/>
      <c r="AS55" s="98"/>
      <c r="AT55" s="98"/>
      <c r="AU55" s="98"/>
      <c r="AV55" s="98"/>
      <c r="AW55" s="98"/>
      <c r="AX55" s="98"/>
      <c r="AY55" s="98"/>
      <c r="AZ55" s="98"/>
      <c r="BA55" s="98"/>
      <c r="BB55" s="98"/>
      <c r="BC55" s="98"/>
      <c r="BD55" s="98"/>
      <c r="BE55" s="98"/>
      <c r="BF55" s="98"/>
      <c r="BG55" s="98"/>
      <c r="BH55" s="98"/>
      <c r="BI55" s="98"/>
      <c r="BJ55" s="98"/>
      <c r="BK55" s="98"/>
      <c r="BL55" s="98"/>
      <c r="BM55" s="98"/>
      <c r="BN55" s="98"/>
      <c r="BO55" s="98"/>
      <c r="BP55" s="98"/>
      <c r="BQ55" s="98"/>
      <c r="BR55" s="98"/>
      <c r="BS55" s="98"/>
      <c r="BT55" s="98"/>
      <c r="BU55" s="98"/>
      <c r="BV55" s="98"/>
      <c r="BW55" s="98"/>
      <c r="BX55" s="98"/>
      <c r="BY55" s="98"/>
      <c r="BZ55" s="98"/>
      <c r="CA55" s="98"/>
      <c r="CB55" s="98"/>
      <c r="CC55" s="98"/>
      <c r="CD55" s="98"/>
      <c r="CE55" s="98"/>
      <c r="CF55" s="98"/>
      <c r="CG55" s="98"/>
      <c r="CH55" s="98"/>
      <c r="CI55" s="98"/>
      <c r="CJ55" s="98"/>
      <c r="CK55" s="98"/>
      <c r="CL55" s="98"/>
      <c r="CM55" s="98"/>
      <c r="CN55" s="98"/>
      <c r="CO55" s="98"/>
      <c r="CP55" s="98"/>
      <c r="CQ55" s="98"/>
      <c r="CR55" s="98"/>
      <c r="CS55" s="98"/>
      <c r="CT55" s="98"/>
      <c r="CU55" s="98"/>
      <c r="CV55" s="98"/>
      <c r="CW55" s="98"/>
      <c r="CX55" s="98"/>
      <c r="CY55" s="98"/>
      <c r="CZ55" s="98"/>
      <c r="DA55" s="98"/>
      <c r="DB55" s="98"/>
      <c r="DC55" s="98"/>
      <c r="DD55" s="98"/>
      <c r="DE55" s="98"/>
      <c r="DF55" s="98"/>
      <c r="DG55" s="98"/>
      <c r="DH55" s="98"/>
      <c r="DI55" s="98"/>
      <c r="DJ55" s="98"/>
      <c r="DK55" s="98"/>
      <c r="DL55" s="98"/>
      <c r="DM55" s="98"/>
      <c r="DN55" s="98"/>
      <c r="DO55" s="98"/>
      <c r="DP55" s="98"/>
      <c r="DQ55" s="98"/>
      <c r="DR55" s="98"/>
      <c r="DS55" s="98"/>
      <c r="DT55" s="98"/>
      <c r="DU55" s="98"/>
      <c r="DV55" s="98"/>
      <c r="DW55" s="98"/>
      <c r="DX55" s="98"/>
      <c r="DY55" s="98"/>
      <c r="DZ55" s="98"/>
      <c r="EA55" s="98"/>
      <c r="EB55" s="98"/>
      <c r="EC55" s="98"/>
      <c r="ED55" s="98"/>
      <c r="EE55" s="98"/>
      <c r="EF55" s="98"/>
      <c r="EG55" s="98"/>
      <c r="EH55" s="98"/>
      <c r="EI55" s="98"/>
      <c r="EJ55" s="98"/>
      <c r="EK55" s="98"/>
      <c r="EL55" s="98"/>
      <c r="EM55" s="98"/>
      <c r="EN55" s="98"/>
      <c r="EO55" s="98"/>
      <c r="EP55" s="98"/>
      <c r="EQ55" s="98"/>
      <c r="ER55" s="98"/>
      <c r="ES55" s="98"/>
      <c r="ET55" s="98"/>
      <c r="EU55" s="98"/>
      <c r="EV55" s="98"/>
      <c r="EW55" s="102"/>
      <c r="EX55" s="102"/>
      <c r="EY55" s="98"/>
      <c r="EZ55" s="99"/>
      <c r="FA55" s="99"/>
      <c r="FB55" s="99"/>
      <c r="FC55" s="99"/>
    </row>
    <row r="56" spans="1:159" s="72" customFormat="1" ht="15" customHeight="1" x14ac:dyDescent="0.25">
      <c r="A56" s="97"/>
      <c r="B56" s="248"/>
      <c r="C56" s="256"/>
      <c r="D56" s="256"/>
      <c r="G56" s="98"/>
      <c r="H56" s="98"/>
      <c r="I56" s="98"/>
      <c r="J56" s="98"/>
      <c r="K56" s="98"/>
      <c r="L56" s="98"/>
      <c r="M56" s="98"/>
      <c r="N56" s="98"/>
      <c r="O56" s="98"/>
      <c r="P56" s="98"/>
      <c r="Q56" s="98"/>
      <c r="R56" s="98"/>
      <c r="S56" s="98"/>
      <c r="T56" s="98"/>
      <c r="U56" s="98"/>
      <c r="V56" s="98"/>
      <c r="W56" s="98"/>
      <c r="X56" s="98"/>
      <c r="Y56" s="98"/>
      <c r="Z56" s="98"/>
      <c r="AA56" s="98"/>
      <c r="AB56" s="98"/>
      <c r="AC56" s="99"/>
      <c r="AD56" s="100"/>
      <c r="AE56" s="100"/>
      <c r="AF56" s="100"/>
      <c r="AG56" s="100"/>
      <c r="AH56" s="100"/>
      <c r="AI56" s="100"/>
      <c r="AJ56" s="100"/>
      <c r="AK56" s="101"/>
      <c r="AL56" s="98"/>
      <c r="AM56" s="98"/>
      <c r="AN56" s="98"/>
      <c r="AO56" s="98"/>
      <c r="AP56" s="98"/>
      <c r="AQ56" s="98"/>
      <c r="AR56" s="98"/>
      <c r="AS56" s="98"/>
      <c r="AT56" s="98"/>
      <c r="AU56" s="98"/>
      <c r="AV56" s="98"/>
      <c r="AW56" s="98"/>
      <c r="AX56" s="98"/>
      <c r="AY56" s="98"/>
      <c r="AZ56" s="98"/>
      <c r="BA56" s="98"/>
      <c r="BB56" s="98"/>
      <c r="BC56" s="98"/>
      <c r="BD56" s="98"/>
      <c r="BE56" s="98"/>
      <c r="BF56" s="98"/>
      <c r="BG56" s="98"/>
      <c r="BH56" s="98"/>
      <c r="BI56" s="98"/>
      <c r="BJ56" s="98"/>
      <c r="BK56" s="98"/>
      <c r="BL56" s="98"/>
      <c r="BM56" s="98"/>
      <c r="BN56" s="98"/>
      <c r="BO56" s="98"/>
      <c r="BP56" s="98"/>
      <c r="BQ56" s="98"/>
      <c r="BR56" s="98"/>
      <c r="BS56" s="98"/>
      <c r="BT56" s="98"/>
      <c r="BU56" s="98"/>
      <c r="BV56" s="98"/>
      <c r="BW56" s="98"/>
      <c r="BX56" s="98"/>
      <c r="BY56" s="98"/>
      <c r="BZ56" s="98"/>
      <c r="CA56" s="98"/>
      <c r="CB56" s="98"/>
      <c r="CC56" s="98"/>
      <c r="CD56" s="98"/>
      <c r="CE56" s="98"/>
      <c r="CF56" s="98"/>
      <c r="CG56" s="98"/>
      <c r="CH56" s="98"/>
      <c r="CI56" s="98"/>
      <c r="CJ56" s="98"/>
      <c r="CK56" s="98"/>
      <c r="CL56" s="98"/>
      <c r="CM56" s="98"/>
      <c r="CN56" s="98"/>
      <c r="CO56" s="98"/>
      <c r="CP56" s="98"/>
      <c r="CQ56" s="98"/>
      <c r="CR56" s="98"/>
      <c r="CS56" s="98"/>
      <c r="CT56" s="98"/>
      <c r="CU56" s="98"/>
      <c r="CV56" s="98"/>
      <c r="CW56" s="98"/>
      <c r="CX56" s="98"/>
      <c r="CY56" s="98"/>
      <c r="CZ56" s="98"/>
      <c r="DA56" s="98"/>
      <c r="DB56" s="98"/>
      <c r="DC56" s="98"/>
      <c r="DD56" s="98"/>
      <c r="DE56" s="98"/>
      <c r="DF56" s="98"/>
      <c r="DG56" s="98"/>
      <c r="DH56" s="98"/>
      <c r="DI56" s="98"/>
      <c r="DJ56" s="98"/>
      <c r="DK56" s="98"/>
      <c r="DL56" s="98"/>
      <c r="DM56" s="98"/>
      <c r="DN56" s="98"/>
      <c r="DO56" s="98"/>
      <c r="DP56" s="98"/>
      <c r="DQ56" s="98"/>
      <c r="DR56" s="98"/>
      <c r="DS56" s="98"/>
      <c r="DT56" s="98"/>
      <c r="DU56" s="98"/>
      <c r="DV56" s="98"/>
      <c r="DW56" s="98"/>
      <c r="DX56" s="98"/>
      <c r="DY56" s="98"/>
      <c r="DZ56" s="98"/>
      <c r="EA56" s="98"/>
      <c r="EB56" s="98"/>
      <c r="EC56" s="98"/>
      <c r="ED56" s="98"/>
      <c r="EE56" s="98"/>
      <c r="EF56" s="98"/>
      <c r="EG56" s="98"/>
      <c r="EH56" s="98"/>
      <c r="EI56" s="98"/>
      <c r="EJ56" s="98"/>
      <c r="EK56" s="98"/>
      <c r="EL56" s="98"/>
      <c r="EM56" s="98"/>
      <c r="EN56" s="98"/>
      <c r="EO56" s="98"/>
      <c r="EP56" s="98"/>
      <c r="EQ56" s="98"/>
      <c r="ER56" s="98"/>
      <c r="ES56" s="98"/>
      <c r="ET56" s="98"/>
      <c r="EU56" s="98"/>
      <c r="EV56" s="98"/>
      <c r="EW56" s="102"/>
      <c r="EX56" s="102"/>
      <c r="EY56" s="98"/>
      <c r="EZ56" s="99"/>
      <c r="FA56" s="99"/>
      <c r="FB56" s="99"/>
      <c r="FC56" s="99"/>
    </row>
    <row r="57" spans="1:159" s="72" customFormat="1" ht="15" customHeight="1" x14ac:dyDescent="0.25">
      <c r="A57" s="97"/>
      <c r="B57" s="248"/>
      <c r="C57" s="256"/>
      <c r="D57" s="256"/>
      <c r="G57" s="98"/>
      <c r="H57" s="98"/>
      <c r="I57" s="98"/>
      <c r="J57" s="98"/>
      <c r="K57" s="98"/>
      <c r="L57" s="98"/>
      <c r="M57" s="98"/>
      <c r="N57" s="98"/>
      <c r="O57" s="98"/>
      <c r="P57" s="98"/>
      <c r="Q57" s="98"/>
      <c r="R57" s="98"/>
      <c r="S57" s="98"/>
      <c r="T57" s="98"/>
      <c r="U57" s="98"/>
      <c r="V57" s="98"/>
      <c r="W57" s="98"/>
      <c r="X57" s="98"/>
      <c r="Y57" s="98"/>
      <c r="Z57" s="98"/>
      <c r="AA57" s="98"/>
      <c r="AB57" s="98"/>
      <c r="AC57" s="99"/>
      <c r="AD57" s="100"/>
      <c r="AE57" s="100"/>
      <c r="AF57" s="100"/>
      <c r="AG57" s="100"/>
      <c r="AH57" s="100"/>
      <c r="AI57" s="100"/>
      <c r="AJ57" s="100"/>
      <c r="AK57" s="101"/>
      <c r="AL57" s="98"/>
      <c r="AM57" s="98"/>
      <c r="AN57" s="98"/>
      <c r="AO57" s="98"/>
      <c r="AP57" s="98"/>
      <c r="AQ57" s="98"/>
      <c r="AR57" s="98"/>
      <c r="AS57" s="98"/>
      <c r="AT57" s="98"/>
      <c r="AU57" s="98"/>
      <c r="AV57" s="98"/>
      <c r="AW57" s="98"/>
      <c r="AX57" s="98"/>
      <c r="AY57" s="98"/>
      <c r="AZ57" s="98"/>
      <c r="BA57" s="98"/>
      <c r="BB57" s="98"/>
      <c r="BC57" s="98"/>
      <c r="BD57" s="98"/>
      <c r="BE57" s="98"/>
      <c r="BF57" s="98"/>
      <c r="BG57" s="98"/>
      <c r="BH57" s="98"/>
      <c r="BI57" s="98"/>
      <c r="BJ57" s="98"/>
      <c r="BK57" s="98"/>
      <c r="BL57" s="98"/>
      <c r="BM57" s="98"/>
      <c r="BN57" s="98"/>
      <c r="BO57" s="98"/>
      <c r="BP57" s="98"/>
      <c r="BQ57" s="98"/>
      <c r="BR57" s="98"/>
      <c r="BS57" s="98"/>
      <c r="BT57" s="98"/>
      <c r="BU57" s="98"/>
      <c r="BV57" s="98"/>
      <c r="BW57" s="98"/>
      <c r="BX57" s="98"/>
      <c r="BY57" s="98"/>
      <c r="BZ57" s="98"/>
      <c r="CA57" s="98"/>
      <c r="CB57" s="98"/>
      <c r="CC57" s="98"/>
      <c r="CD57" s="98"/>
      <c r="CE57" s="98"/>
      <c r="CF57" s="98"/>
      <c r="CG57" s="98"/>
      <c r="CH57" s="98"/>
      <c r="CI57" s="98"/>
      <c r="CJ57" s="98"/>
      <c r="CK57" s="98"/>
      <c r="CL57" s="98"/>
      <c r="CM57" s="98"/>
      <c r="CN57" s="98"/>
      <c r="CO57" s="98"/>
      <c r="CP57" s="98"/>
      <c r="CQ57" s="98"/>
      <c r="CR57" s="98"/>
      <c r="CS57" s="98"/>
      <c r="CT57" s="98"/>
      <c r="CU57" s="98"/>
      <c r="CV57" s="98"/>
      <c r="CW57" s="98"/>
      <c r="CX57" s="98"/>
      <c r="CY57" s="98"/>
      <c r="CZ57" s="98"/>
      <c r="DA57" s="98"/>
      <c r="DB57" s="98"/>
      <c r="DC57" s="98"/>
      <c r="DD57" s="98"/>
      <c r="DE57" s="98"/>
      <c r="DF57" s="98"/>
      <c r="DG57" s="98"/>
      <c r="DH57" s="98"/>
      <c r="DI57" s="98"/>
      <c r="DJ57" s="98"/>
      <c r="DK57" s="98"/>
      <c r="DL57" s="98"/>
      <c r="DM57" s="98"/>
      <c r="DN57" s="98"/>
      <c r="DO57" s="98"/>
      <c r="DP57" s="98"/>
      <c r="DQ57" s="98"/>
      <c r="DR57" s="98"/>
      <c r="DS57" s="98"/>
      <c r="DT57" s="98"/>
      <c r="DU57" s="98"/>
      <c r="DV57" s="98"/>
      <c r="DW57" s="98"/>
      <c r="DX57" s="98"/>
      <c r="DY57" s="98"/>
      <c r="DZ57" s="98"/>
      <c r="EA57" s="98"/>
      <c r="EB57" s="98"/>
      <c r="EC57" s="98"/>
      <c r="ED57" s="98"/>
      <c r="EE57" s="98"/>
      <c r="EF57" s="98"/>
      <c r="EG57" s="98"/>
      <c r="EH57" s="98"/>
      <c r="EI57" s="98"/>
      <c r="EJ57" s="98"/>
      <c r="EK57" s="98"/>
      <c r="EL57" s="98"/>
      <c r="EM57" s="98"/>
      <c r="EN57" s="98"/>
      <c r="EO57" s="98"/>
      <c r="EP57" s="98"/>
      <c r="EQ57" s="98"/>
      <c r="ER57" s="98"/>
      <c r="ES57" s="98"/>
      <c r="ET57" s="98"/>
      <c r="EU57" s="98"/>
      <c r="EV57" s="98"/>
      <c r="EW57" s="102"/>
      <c r="EX57" s="102"/>
      <c r="EY57" s="98"/>
      <c r="EZ57" s="99"/>
      <c r="FA57" s="99"/>
      <c r="FB57" s="99"/>
      <c r="FC57" s="99"/>
    </row>
    <row r="58" spans="1:159" s="72" customFormat="1" ht="15" customHeight="1" x14ac:dyDescent="0.25">
      <c r="A58" s="97"/>
      <c r="B58" s="248"/>
      <c r="C58" s="256"/>
      <c r="D58" s="256"/>
      <c r="G58" s="98"/>
      <c r="H58" s="98"/>
      <c r="I58" s="98"/>
      <c r="J58" s="98"/>
      <c r="K58" s="98"/>
      <c r="L58" s="98"/>
      <c r="M58" s="98"/>
      <c r="N58" s="98"/>
      <c r="O58" s="98"/>
      <c r="P58" s="98"/>
      <c r="Q58" s="98"/>
      <c r="R58" s="98"/>
      <c r="S58" s="98"/>
      <c r="T58" s="98"/>
      <c r="U58" s="98"/>
      <c r="V58" s="98"/>
      <c r="W58" s="98"/>
      <c r="X58" s="98"/>
      <c r="Y58" s="98"/>
      <c r="Z58" s="98"/>
      <c r="AA58" s="98"/>
      <c r="AB58" s="98"/>
      <c r="AC58" s="99"/>
      <c r="AD58" s="100"/>
      <c r="AE58" s="100"/>
      <c r="AF58" s="100"/>
      <c r="AG58" s="100"/>
      <c r="AH58" s="100"/>
      <c r="AI58" s="100"/>
      <c r="AJ58" s="100"/>
      <c r="AK58" s="101"/>
      <c r="AL58" s="98"/>
      <c r="AM58" s="98"/>
      <c r="AN58" s="98"/>
      <c r="AO58" s="98"/>
      <c r="AP58" s="98"/>
      <c r="AQ58" s="98"/>
      <c r="AR58" s="98"/>
      <c r="AS58" s="98"/>
      <c r="AT58" s="98"/>
      <c r="AU58" s="98"/>
      <c r="AV58" s="98"/>
      <c r="AW58" s="98"/>
      <c r="AX58" s="98"/>
      <c r="AY58" s="98"/>
      <c r="AZ58" s="98"/>
      <c r="BA58" s="98"/>
      <c r="BB58" s="98"/>
      <c r="BC58" s="98"/>
      <c r="BD58" s="98"/>
      <c r="BE58" s="98"/>
      <c r="BF58" s="98"/>
      <c r="BG58" s="98"/>
      <c r="BH58" s="98"/>
      <c r="BI58" s="98"/>
      <c r="BJ58" s="98"/>
      <c r="BK58" s="98"/>
      <c r="BL58" s="98"/>
      <c r="BM58" s="98"/>
      <c r="BN58" s="98"/>
      <c r="BO58" s="98"/>
      <c r="BP58" s="98"/>
      <c r="BQ58" s="98"/>
      <c r="BR58" s="98"/>
      <c r="BS58" s="98"/>
      <c r="BT58" s="98"/>
      <c r="BU58" s="98"/>
      <c r="BV58" s="98"/>
      <c r="BW58" s="98"/>
      <c r="BX58" s="98"/>
      <c r="BY58" s="98"/>
      <c r="BZ58" s="98"/>
      <c r="CA58" s="98"/>
      <c r="CB58" s="98"/>
      <c r="CC58" s="98"/>
      <c r="CD58" s="98"/>
      <c r="CE58" s="98"/>
      <c r="CF58" s="98"/>
      <c r="CG58" s="98"/>
      <c r="CH58" s="98"/>
      <c r="CI58" s="98"/>
      <c r="CJ58" s="98"/>
      <c r="CK58" s="98"/>
      <c r="CL58" s="98"/>
      <c r="CM58" s="98"/>
      <c r="CN58" s="98"/>
      <c r="CO58" s="98"/>
      <c r="CP58" s="98"/>
      <c r="CQ58" s="98"/>
      <c r="CR58" s="98"/>
      <c r="CS58" s="98"/>
      <c r="CT58" s="98"/>
      <c r="CU58" s="98"/>
      <c r="CV58" s="98"/>
      <c r="CW58" s="98"/>
      <c r="CX58" s="98"/>
      <c r="CY58" s="98"/>
      <c r="CZ58" s="98"/>
      <c r="DA58" s="98"/>
      <c r="DB58" s="98"/>
      <c r="DC58" s="98"/>
      <c r="DD58" s="98"/>
      <c r="DE58" s="98"/>
      <c r="DF58" s="98"/>
      <c r="DG58" s="98"/>
      <c r="DH58" s="98"/>
      <c r="DI58" s="98"/>
      <c r="DJ58" s="98"/>
      <c r="DK58" s="98"/>
      <c r="DL58" s="98"/>
      <c r="DM58" s="98"/>
      <c r="DN58" s="98"/>
      <c r="DO58" s="98"/>
      <c r="DP58" s="98"/>
      <c r="DQ58" s="98"/>
      <c r="DR58" s="98"/>
      <c r="DS58" s="98"/>
      <c r="DT58" s="98"/>
      <c r="DU58" s="98"/>
      <c r="DV58" s="98"/>
      <c r="DW58" s="98"/>
      <c r="DX58" s="98"/>
      <c r="DY58" s="98"/>
      <c r="DZ58" s="98"/>
      <c r="EA58" s="98"/>
      <c r="EB58" s="98"/>
      <c r="EC58" s="98"/>
      <c r="ED58" s="98"/>
      <c r="EE58" s="98"/>
      <c r="EF58" s="98"/>
      <c r="EG58" s="98"/>
      <c r="EH58" s="98"/>
      <c r="EI58" s="98"/>
      <c r="EJ58" s="98"/>
      <c r="EK58" s="98"/>
      <c r="EL58" s="98"/>
      <c r="EM58" s="98"/>
      <c r="EN58" s="98"/>
      <c r="EO58" s="98"/>
      <c r="EP58" s="98"/>
      <c r="EQ58" s="98"/>
      <c r="ER58" s="98"/>
      <c r="ES58" s="98"/>
      <c r="ET58" s="98"/>
      <c r="EU58" s="98"/>
      <c r="EV58" s="98"/>
      <c r="EW58" s="102"/>
      <c r="EX58" s="102"/>
      <c r="EY58" s="98"/>
      <c r="EZ58" s="99"/>
      <c r="FA58" s="99"/>
      <c r="FB58" s="99"/>
      <c r="FC58" s="99"/>
    </row>
    <row r="59" spans="1:159" ht="15" customHeight="1" x14ac:dyDescent="0.25">
      <c r="B59" s="248"/>
      <c r="C59" s="256"/>
      <c r="D59" s="256"/>
      <c r="AC59" s="94"/>
      <c r="EZ59" s="94"/>
      <c r="FA59" s="94"/>
      <c r="FB59" s="94"/>
      <c r="FC59" s="94"/>
    </row>
    <row r="60" spans="1:159" ht="15" customHeight="1" x14ac:dyDescent="0.25">
      <c r="B60" s="248"/>
      <c r="C60" s="256"/>
      <c r="D60" s="256"/>
      <c r="AC60" s="94"/>
      <c r="EZ60" s="94"/>
      <c r="FA60" s="94"/>
      <c r="FB60" s="94"/>
      <c r="FC60" s="94"/>
    </row>
    <row r="61" spans="1:159" ht="15" customHeight="1" x14ac:dyDescent="0.25">
      <c r="B61" s="248"/>
      <c r="C61" s="256"/>
      <c r="D61" s="256"/>
      <c r="AC61" s="94"/>
      <c r="EZ61" s="94"/>
      <c r="FA61" s="94"/>
      <c r="FB61" s="94"/>
      <c r="FC61" s="94"/>
    </row>
    <row r="62" spans="1:159" ht="15" customHeight="1" x14ac:dyDescent="0.25">
      <c r="B62" s="248"/>
      <c r="C62" s="257"/>
      <c r="D62" s="257"/>
      <c r="AC62" s="94"/>
      <c r="EZ62" s="94"/>
      <c r="FA62" s="94"/>
      <c r="FB62" s="94"/>
      <c r="FC62" s="94"/>
    </row>
    <row r="63" spans="1:159" x14ac:dyDescent="0.25">
      <c r="B63" s="248"/>
      <c r="C63" s="255"/>
      <c r="D63" s="255"/>
      <c r="AC63" s="94"/>
      <c r="EZ63" s="94"/>
      <c r="FA63" s="94"/>
      <c r="FB63" s="94"/>
      <c r="FC63" s="94"/>
    </row>
    <row r="64" spans="1:159" x14ac:dyDescent="0.25">
      <c r="B64" s="248"/>
      <c r="C64" s="256"/>
      <c r="D64" s="256"/>
      <c r="AC64" s="94"/>
      <c r="EZ64" s="94"/>
      <c r="FA64" s="94"/>
      <c r="FB64" s="94"/>
      <c r="FC64" s="94"/>
    </row>
    <row r="65" spans="2:159" x14ac:dyDescent="0.25">
      <c r="B65" s="248"/>
      <c r="C65" s="256"/>
      <c r="D65" s="256"/>
      <c r="AC65" s="94"/>
      <c r="EZ65" s="94"/>
      <c r="FA65" s="94"/>
      <c r="FB65" s="94"/>
      <c r="FC65" s="94"/>
    </row>
    <row r="66" spans="2:159" x14ac:dyDescent="0.25">
      <c r="B66" s="248"/>
      <c r="C66" s="256"/>
      <c r="D66" s="256"/>
      <c r="AC66" s="94"/>
      <c r="EZ66" s="94"/>
      <c r="FA66" s="94"/>
      <c r="FB66" s="94"/>
      <c r="FC66" s="94"/>
    </row>
    <row r="67" spans="2:159" x14ac:dyDescent="0.25">
      <c r="B67" s="248"/>
      <c r="C67" s="256"/>
      <c r="D67" s="256"/>
      <c r="AC67" s="94"/>
      <c r="EZ67" s="94"/>
      <c r="FA67" s="94"/>
      <c r="FB67" s="94"/>
      <c r="FC67" s="94"/>
    </row>
    <row r="68" spans="2:159" x14ac:dyDescent="0.25">
      <c r="B68" s="248"/>
      <c r="C68" s="256"/>
      <c r="D68" s="256"/>
      <c r="AC68" s="94"/>
      <c r="EZ68" s="94"/>
      <c r="FA68" s="94"/>
      <c r="FB68" s="94"/>
      <c r="FC68" s="94"/>
    </row>
    <row r="69" spans="2:159" x14ac:dyDescent="0.25">
      <c r="B69" s="248"/>
      <c r="C69" s="256"/>
      <c r="D69" s="256"/>
      <c r="AC69" s="94"/>
      <c r="EZ69" s="94"/>
      <c r="FA69" s="94"/>
      <c r="FB69" s="94"/>
      <c r="FC69" s="94"/>
    </row>
    <row r="70" spans="2:159" x14ac:dyDescent="0.25">
      <c r="B70" s="248"/>
      <c r="C70" s="256"/>
      <c r="D70" s="256"/>
      <c r="AC70" s="94"/>
      <c r="EZ70" s="94"/>
      <c r="FA70" s="94"/>
      <c r="FB70" s="94"/>
      <c r="FC70" s="94"/>
    </row>
    <row r="71" spans="2:159" x14ac:dyDescent="0.25">
      <c r="B71" s="248"/>
      <c r="C71" s="256"/>
      <c r="D71" s="256"/>
      <c r="AC71" s="94"/>
      <c r="EZ71" s="94"/>
      <c r="FA71" s="94"/>
      <c r="FB71" s="94"/>
      <c r="FC71" s="94"/>
    </row>
    <row r="72" spans="2:159" x14ac:dyDescent="0.25">
      <c r="B72" s="248"/>
      <c r="C72" s="256"/>
      <c r="D72" s="256"/>
      <c r="AC72" s="94"/>
      <c r="EZ72" s="94"/>
      <c r="FA72" s="94"/>
      <c r="FB72" s="94"/>
      <c r="FC72" s="94"/>
    </row>
    <row r="73" spans="2:159" x14ac:dyDescent="0.25">
      <c r="B73" s="248"/>
      <c r="C73" s="256"/>
      <c r="D73" s="256"/>
      <c r="AC73" s="94"/>
      <c r="EZ73" s="94"/>
      <c r="FA73" s="94"/>
      <c r="FB73" s="94"/>
      <c r="FC73" s="94"/>
    </row>
    <row r="74" spans="2:159" x14ac:dyDescent="0.25">
      <c r="B74" s="248"/>
      <c r="C74" s="256"/>
      <c r="D74" s="256"/>
      <c r="AC74" s="94"/>
      <c r="EZ74" s="94"/>
      <c r="FA74" s="94"/>
      <c r="FB74" s="94"/>
      <c r="FC74" s="94"/>
    </row>
    <row r="75" spans="2:159" x14ac:dyDescent="0.25">
      <c r="B75" s="248"/>
      <c r="C75" s="256"/>
      <c r="D75" s="256"/>
      <c r="AC75" s="94"/>
      <c r="EZ75" s="94"/>
      <c r="FA75" s="94"/>
      <c r="FB75" s="94"/>
      <c r="FC75" s="94"/>
    </row>
    <row r="76" spans="2:159" x14ac:dyDescent="0.25">
      <c r="B76" s="248"/>
      <c r="C76" s="256"/>
      <c r="D76" s="256"/>
      <c r="AC76" s="94"/>
      <c r="EZ76" s="94"/>
      <c r="FA76" s="94"/>
      <c r="FB76" s="94"/>
      <c r="FC76" s="94"/>
    </row>
    <row r="77" spans="2:159" x14ac:dyDescent="0.25">
      <c r="B77" s="248"/>
      <c r="C77" s="256"/>
      <c r="D77" s="256"/>
      <c r="AC77" s="94"/>
      <c r="EZ77" s="94"/>
      <c r="FA77" s="94"/>
      <c r="FB77" s="94"/>
      <c r="FC77" s="94"/>
    </row>
    <row r="78" spans="2:159" x14ac:dyDescent="0.25">
      <c r="B78" s="248"/>
      <c r="C78" s="256"/>
      <c r="D78" s="256"/>
      <c r="AC78" s="94"/>
      <c r="EZ78" s="94"/>
      <c r="FA78" s="94"/>
      <c r="FB78" s="94"/>
      <c r="FC78" s="94"/>
    </row>
    <row r="79" spans="2:159" x14ac:dyDescent="0.25">
      <c r="B79" s="248"/>
      <c r="C79" s="256"/>
      <c r="D79" s="256"/>
      <c r="AC79" s="94"/>
      <c r="EZ79" s="94"/>
      <c r="FA79" s="94"/>
      <c r="FB79" s="94"/>
      <c r="FC79" s="94"/>
    </row>
    <row r="80" spans="2:159" x14ac:dyDescent="0.25">
      <c r="B80" s="248"/>
      <c r="C80" s="256"/>
      <c r="D80" s="256"/>
      <c r="AC80" s="94"/>
      <c r="EZ80" s="94"/>
      <c r="FA80" s="94"/>
      <c r="FB80" s="94"/>
      <c r="FC80" s="94"/>
    </row>
    <row r="81" spans="2:159" x14ac:dyDescent="0.25">
      <c r="B81" s="248"/>
      <c r="C81" s="256"/>
      <c r="D81" s="256"/>
      <c r="AC81" s="94"/>
      <c r="EZ81" s="94"/>
      <c r="FA81" s="94"/>
      <c r="FB81" s="94"/>
      <c r="FC81" s="94"/>
    </row>
    <row r="82" spans="2:159" x14ac:dyDescent="0.25">
      <c r="B82" s="248"/>
      <c r="C82" s="256"/>
      <c r="D82" s="256"/>
      <c r="AC82" s="94"/>
      <c r="EZ82" s="94"/>
      <c r="FA82" s="94"/>
      <c r="FB82" s="94"/>
      <c r="FC82" s="94"/>
    </row>
    <row r="83" spans="2:159" x14ac:dyDescent="0.25">
      <c r="B83" s="248"/>
      <c r="C83" s="257"/>
      <c r="D83" s="257"/>
      <c r="AC83" s="94"/>
      <c r="EZ83" s="94"/>
      <c r="FA83" s="94"/>
      <c r="FB83" s="94"/>
      <c r="FC83" s="94"/>
    </row>
    <row r="84" spans="2:159" x14ac:dyDescent="0.25">
      <c r="B84" s="248"/>
      <c r="C84" s="255"/>
      <c r="D84" s="255"/>
      <c r="AC84" s="94"/>
      <c r="EZ84" s="94"/>
      <c r="FA84" s="94"/>
      <c r="FB84" s="94"/>
      <c r="FC84" s="94"/>
    </row>
    <row r="85" spans="2:159" x14ac:dyDescent="0.25">
      <c r="B85" s="248"/>
      <c r="C85" s="256"/>
      <c r="D85" s="256"/>
      <c r="AC85" s="94"/>
      <c r="EZ85" s="94"/>
      <c r="FA85" s="94"/>
      <c r="FB85" s="94"/>
      <c r="FC85" s="94"/>
    </row>
    <row r="86" spans="2:159" x14ac:dyDescent="0.25">
      <c r="B86" s="248"/>
      <c r="C86" s="256"/>
      <c r="D86" s="256"/>
      <c r="AC86" s="94"/>
      <c r="EZ86" s="94"/>
      <c r="FA86" s="94"/>
      <c r="FB86" s="94"/>
      <c r="FC86" s="94"/>
    </row>
    <row r="87" spans="2:159" x14ac:dyDescent="0.25">
      <c r="B87" s="248"/>
      <c r="C87" s="256"/>
      <c r="D87" s="256"/>
      <c r="AC87" s="94"/>
      <c r="EZ87" s="94"/>
      <c r="FA87" s="94"/>
      <c r="FB87" s="94"/>
      <c r="FC87" s="94"/>
    </row>
    <row r="88" spans="2:159" x14ac:dyDescent="0.25">
      <c r="B88" s="248"/>
      <c r="C88" s="256"/>
      <c r="D88" s="256"/>
      <c r="AC88" s="94"/>
      <c r="EZ88" s="94"/>
      <c r="FA88" s="94"/>
      <c r="FB88" s="94"/>
      <c r="FC88" s="94"/>
    </row>
    <row r="89" spans="2:159" x14ac:dyDescent="0.25">
      <c r="B89" s="248"/>
      <c r="C89" s="256"/>
      <c r="D89" s="256"/>
      <c r="AC89" s="94"/>
      <c r="EZ89" s="94"/>
      <c r="FA89" s="94"/>
      <c r="FB89" s="94"/>
      <c r="FC89" s="94"/>
    </row>
    <row r="90" spans="2:159" x14ac:dyDescent="0.25">
      <c r="B90" s="248"/>
      <c r="C90" s="256"/>
      <c r="D90" s="256"/>
      <c r="AC90" s="94"/>
      <c r="EZ90" s="94"/>
      <c r="FA90" s="94"/>
      <c r="FB90" s="94"/>
      <c r="FC90" s="94"/>
    </row>
    <row r="91" spans="2:159" x14ac:dyDescent="0.25">
      <c r="B91" s="248"/>
      <c r="C91" s="256"/>
      <c r="D91" s="256"/>
      <c r="AC91" s="94"/>
      <c r="EZ91" s="94"/>
      <c r="FA91" s="94"/>
      <c r="FB91" s="94"/>
      <c r="FC91" s="94"/>
    </row>
    <row r="92" spans="2:159" x14ac:dyDescent="0.25">
      <c r="B92" s="248"/>
      <c r="C92" s="256"/>
      <c r="D92" s="256"/>
      <c r="AC92" s="94"/>
      <c r="EZ92" s="94"/>
      <c r="FA92" s="94"/>
      <c r="FB92" s="94"/>
      <c r="FC92" s="94"/>
    </row>
    <row r="93" spans="2:159" x14ac:dyDescent="0.25">
      <c r="B93" s="248"/>
      <c r="C93" s="256"/>
      <c r="D93" s="256"/>
      <c r="AC93" s="94"/>
      <c r="EZ93" s="94"/>
      <c r="FA93" s="94"/>
      <c r="FB93" s="94"/>
      <c r="FC93" s="94"/>
    </row>
    <row r="94" spans="2:159" x14ac:dyDescent="0.25">
      <c r="B94" s="248"/>
      <c r="C94" s="256"/>
      <c r="D94" s="256"/>
      <c r="AC94" s="94"/>
      <c r="EZ94" s="94"/>
      <c r="FA94" s="94"/>
      <c r="FB94" s="94"/>
      <c r="FC94" s="94"/>
    </row>
    <row r="95" spans="2:159" x14ac:dyDescent="0.25">
      <c r="B95" s="248"/>
      <c r="C95" s="256"/>
      <c r="D95" s="256"/>
      <c r="AC95" s="94"/>
      <c r="EZ95" s="94"/>
      <c r="FA95" s="94"/>
      <c r="FB95" s="94"/>
      <c r="FC95" s="94"/>
    </row>
    <row r="96" spans="2:159" x14ac:dyDescent="0.25">
      <c r="B96" s="248"/>
      <c r="C96" s="256"/>
      <c r="D96" s="256"/>
      <c r="AC96" s="94"/>
      <c r="EZ96" s="94"/>
      <c r="FA96" s="94"/>
      <c r="FB96" s="94"/>
      <c r="FC96" s="94"/>
    </row>
    <row r="97" spans="2:159" x14ac:dyDescent="0.25">
      <c r="B97" s="248"/>
      <c r="C97" s="256"/>
      <c r="D97" s="256"/>
      <c r="AC97" s="94"/>
      <c r="EZ97" s="94"/>
      <c r="FA97" s="94"/>
      <c r="FB97" s="94"/>
      <c r="FC97" s="94"/>
    </row>
    <row r="98" spans="2:159" x14ac:dyDescent="0.25">
      <c r="B98" s="248"/>
      <c r="C98" s="256"/>
      <c r="D98" s="256"/>
      <c r="AC98" s="94"/>
      <c r="EZ98" s="94"/>
      <c r="FA98" s="94"/>
      <c r="FB98" s="94"/>
      <c r="FC98" s="94"/>
    </row>
    <row r="99" spans="2:159" x14ac:dyDescent="0.25">
      <c r="B99" s="248"/>
      <c r="C99" s="256"/>
      <c r="D99" s="256"/>
      <c r="AC99" s="94"/>
      <c r="EZ99" s="94"/>
      <c r="FA99" s="94"/>
      <c r="FB99" s="94"/>
      <c r="FC99" s="94"/>
    </row>
    <row r="100" spans="2:159" x14ac:dyDescent="0.25">
      <c r="B100" s="248"/>
      <c r="C100" s="256"/>
      <c r="D100" s="256"/>
      <c r="AC100" s="94"/>
      <c r="EZ100" s="94"/>
      <c r="FA100" s="94"/>
      <c r="FB100" s="94"/>
      <c r="FC100" s="94"/>
    </row>
    <row r="101" spans="2:159" x14ac:dyDescent="0.25">
      <c r="B101" s="248"/>
      <c r="C101" s="256"/>
      <c r="D101" s="256"/>
      <c r="AC101" s="94"/>
      <c r="EZ101" s="94"/>
      <c r="FA101" s="94"/>
      <c r="FB101" s="94"/>
      <c r="FC101" s="94"/>
    </row>
    <row r="102" spans="2:159" x14ac:dyDescent="0.25">
      <c r="B102" s="248"/>
      <c r="C102" s="256"/>
      <c r="D102" s="256"/>
      <c r="AC102" s="94"/>
      <c r="EZ102" s="94"/>
      <c r="FA102" s="94"/>
      <c r="FB102" s="94"/>
      <c r="FC102" s="94"/>
    </row>
    <row r="103" spans="2:159" x14ac:dyDescent="0.25">
      <c r="B103" s="248"/>
      <c r="C103" s="256"/>
      <c r="D103" s="256"/>
      <c r="AC103" s="94"/>
      <c r="EZ103" s="94"/>
      <c r="FA103" s="94"/>
      <c r="FB103" s="94"/>
      <c r="FC103" s="94"/>
    </row>
    <row r="104" spans="2:159" x14ac:dyDescent="0.25">
      <c r="B104" s="248"/>
      <c r="C104" s="257"/>
      <c r="D104" s="257"/>
      <c r="AC104" s="94"/>
      <c r="EZ104" s="94"/>
      <c r="FA104" s="94"/>
      <c r="FB104" s="94"/>
      <c r="FC104" s="94"/>
    </row>
  </sheetData>
  <sheetProtection algorithmName="SHA-512" hashValue="KlycWbSJDzK2TaJf8JmxlWtlo2jgEoAgBK9vUQNB4FGz1lNKdpPm9cR6VV+Jl3JSHmOuhAObIcQ0smcG/kuIPw==" saltValue="u0hIJ8TNafsIuGSYM5qgLA==" spinCount="100000" sheet="1" formatCells="0" formatColumns="0" formatRows="0" insertColumns="0" insertRows="0" insertHyperlinks="0" deleteColumns="0" deleteRows="0" sort="0" autoFilter="0" pivotTables="0"/>
  <mergeCells count="120">
    <mergeCell ref="B42:B62"/>
    <mergeCell ref="C42:C62"/>
    <mergeCell ref="D42:D62"/>
    <mergeCell ref="B63:B83"/>
    <mergeCell ref="C63:C83"/>
    <mergeCell ref="D63:D83"/>
    <mergeCell ref="B84:B104"/>
    <mergeCell ref="C84:C104"/>
    <mergeCell ref="D84:D104"/>
    <mergeCell ref="C8:G8"/>
    <mergeCell ref="H8:P8"/>
    <mergeCell ref="Q8:U8"/>
    <mergeCell ref="C9:G9"/>
    <mergeCell ref="H9:P9"/>
    <mergeCell ref="Q9:U9"/>
    <mergeCell ref="C12:G12"/>
    <mergeCell ref="H12:L12"/>
    <mergeCell ref="M12:P12"/>
    <mergeCell ref="Q12:U12"/>
    <mergeCell ref="E33:K33"/>
    <mergeCell ref="E34:K34"/>
    <mergeCell ref="E35:K35"/>
    <mergeCell ref="E36:K36"/>
    <mergeCell ref="A15:A17"/>
    <mergeCell ref="B15:G15"/>
    <mergeCell ref="H15:U15"/>
    <mergeCell ref="C10:G10"/>
    <mergeCell ref="H10:P10"/>
    <mergeCell ref="Q10:U10"/>
    <mergeCell ref="C11:G11"/>
    <mergeCell ref="H11:L11"/>
    <mergeCell ref="M11:P11"/>
    <mergeCell ref="Q11:U11"/>
    <mergeCell ref="B16:B17"/>
    <mergeCell ref="C16:C17"/>
    <mergeCell ref="E16:E17"/>
    <mergeCell ref="H16:K16"/>
    <mergeCell ref="L16:M16"/>
    <mergeCell ref="N16:T16"/>
    <mergeCell ref="U16:U17"/>
    <mergeCell ref="D16:D17"/>
    <mergeCell ref="F16:F17"/>
    <mergeCell ref="G16:G17"/>
    <mergeCell ref="Y15:AB15"/>
    <mergeCell ref="AC15:AC17"/>
    <mergeCell ref="V16:V17"/>
    <mergeCell ref="W16:W17"/>
    <mergeCell ref="X16:X17"/>
    <mergeCell ref="Y16:AA16"/>
    <mergeCell ref="AB16:AB17"/>
    <mergeCell ref="AH16:AH17"/>
    <mergeCell ref="AV15:CE15"/>
    <mergeCell ref="BV16:BW16"/>
    <mergeCell ref="BX16:BY16"/>
    <mergeCell ref="BZ16:CB16"/>
    <mergeCell ref="CC16:CE16"/>
    <mergeCell ref="BF16:BG16"/>
    <mergeCell ref="BH16:BI16"/>
    <mergeCell ref="BJ16:BK16"/>
    <mergeCell ref="BL16:BM16"/>
    <mergeCell ref="BN16:BO16"/>
    <mergeCell ref="BP16:BQ16"/>
    <mergeCell ref="CF15:DO15"/>
    <mergeCell ref="DP15:EY15"/>
    <mergeCell ref="AD15:AG15"/>
    <mergeCell ref="AH15:AP15"/>
    <mergeCell ref="AQ15:AS15"/>
    <mergeCell ref="AT15:AU15"/>
    <mergeCell ref="AI16:AJ16"/>
    <mergeCell ref="AK16:AK17"/>
    <mergeCell ref="AL16:AL17"/>
    <mergeCell ref="AM16:AM17"/>
    <mergeCell ref="AU16:AU17"/>
    <mergeCell ref="AV16:AW16"/>
    <mergeCell ref="AX16:AY16"/>
    <mergeCell ref="AZ16:BA16"/>
    <mergeCell ref="BB16:BC16"/>
    <mergeCell ref="BD16:BE16"/>
    <mergeCell ref="AN16:AN17"/>
    <mergeCell ref="AO16:AO17"/>
    <mergeCell ref="AP16:AP17"/>
    <mergeCell ref="AQ16:AR16"/>
    <mergeCell ref="AS16:AS17"/>
    <mergeCell ref="AT16:AT17"/>
    <mergeCell ref="BR16:BS16"/>
    <mergeCell ref="BT16:BU16"/>
    <mergeCell ref="CR16:CS16"/>
    <mergeCell ref="CT16:CU16"/>
    <mergeCell ref="CV16:CW16"/>
    <mergeCell ref="CX16:CY16"/>
    <mergeCell ref="CZ16:DA16"/>
    <mergeCell ref="DB16:DC16"/>
    <mergeCell ref="CF16:CG16"/>
    <mergeCell ref="CH16:CI16"/>
    <mergeCell ref="CJ16:CK16"/>
    <mergeCell ref="CL16:CM16"/>
    <mergeCell ref="CN16:CO16"/>
    <mergeCell ref="CP16:CQ16"/>
    <mergeCell ref="DR16:DS16"/>
    <mergeCell ref="DT16:DU16"/>
    <mergeCell ref="DV16:DW16"/>
    <mergeCell ref="DX16:DY16"/>
    <mergeCell ref="DZ16:EA16"/>
    <mergeCell ref="EB16:EC16"/>
    <mergeCell ref="DD16:DE16"/>
    <mergeCell ref="DF16:DG16"/>
    <mergeCell ref="DH16:DI16"/>
    <mergeCell ref="DJ16:DL16"/>
    <mergeCell ref="DM16:DO16"/>
    <mergeCell ref="DP16:DQ16"/>
    <mergeCell ref="EP16:EQ16"/>
    <mergeCell ref="ER16:ES16"/>
    <mergeCell ref="ET16:EV16"/>
    <mergeCell ref="EW16:EY16"/>
    <mergeCell ref="ED16:EE16"/>
    <mergeCell ref="EF16:EG16"/>
    <mergeCell ref="EH16:EI16"/>
    <mergeCell ref="EJ16:EK16"/>
    <mergeCell ref="EL16:EM16"/>
    <mergeCell ref="EN16:EO16"/>
  </mergeCells>
  <hyperlinks>
    <hyperlink ref="M12" r:id="rId1"/>
  </hyperlinks>
  <pageMargins left="0" right="3.937007874015748E-2" top="0.55118110236220474" bottom="0" header="0.31496062992125984" footer="0.31496062992125984"/>
  <pageSetup paperSize="4097" scale="41" orientation="landscape" r:id="rId2"/>
  <legacyDrawing r:id="rId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B152"/>
  <sheetViews>
    <sheetView topLeftCell="A5" zoomScaleNormal="100" workbookViewId="0">
      <selection activeCell="D21" sqref="D21"/>
    </sheetView>
  </sheetViews>
  <sheetFormatPr baseColWidth="10" defaultRowHeight="15" x14ac:dyDescent="0.25"/>
  <cols>
    <col min="1" max="1" width="4.5703125" customWidth="1"/>
    <col min="2" max="2" width="56.42578125" customWidth="1"/>
    <col min="3" max="3" width="14.85546875" customWidth="1"/>
    <col min="4" max="4" width="10.5703125" customWidth="1"/>
    <col min="5" max="5" width="7" customWidth="1"/>
    <col min="6" max="6" width="11.5703125" customWidth="1"/>
    <col min="7" max="7" width="18.28515625" customWidth="1"/>
    <col min="8" max="8" width="11" customWidth="1"/>
    <col min="9" max="10" width="9.85546875" customWidth="1"/>
    <col min="11" max="11" width="9" customWidth="1"/>
    <col min="15" max="15" width="9.42578125" customWidth="1"/>
    <col min="16" max="16" width="9.85546875" customWidth="1"/>
    <col min="17" max="17" width="8.85546875" customWidth="1"/>
    <col min="18" max="18" width="8.28515625" customWidth="1"/>
    <col min="19" max="19" width="4.7109375" customWidth="1"/>
    <col min="20" max="20" width="6.42578125" customWidth="1"/>
    <col min="21" max="21" width="4.28515625" customWidth="1"/>
    <col min="22" max="22" width="7.5703125" customWidth="1"/>
    <col min="23" max="23" width="12.42578125" customWidth="1"/>
    <col min="24" max="24" width="5.140625" customWidth="1"/>
    <col min="25" max="25" width="6.7109375" customWidth="1"/>
    <col min="26" max="26" width="3.85546875" customWidth="1"/>
    <col min="27" max="51" width="4.85546875" customWidth="1"/>
    <col min="52" max="52" width="9.140625" customWidth="1"/>
    <col min="53" max="53" width="13.85546875" customWidth="1"/>
  </cols>
  <sheetData>
    <row r="1" spans="1:54" ht="15.75" x14ac:dyDescent="0.25">
      <c r="A1" s="121"/>
      <c r="B1" s="121"/>
      <c r="C1" s="121"/>
      <c r="D1" s="122"/>
      <c r="E1" s="122"/>
      <c r="F1" s="122"/>
      <c r="G1" s="122"/>
      <c r="H1" s="122"/>
      <c r="I1" s="122"/>
      <c r="J1" s="123"/>
      <c r="K1" s="122"/>
      <c r="L1" s="122"/>
      <c r="M1" s="122"/>
      <c r="N1" s="122"/>
      <c r="O1" s="122"/>
      <c r="P1" s="122"/>
      <c r="Q1" s="122"/>
      <c r="R1" s="122"/>
      <c r="S1" s="122"/>
      <c r="T1" s="122"/>
      <c r="U1" s="122"/>
      <c r="V1" s="122"/>
      <c r="W1" s="124"/>
      <c r="X1" s="124"/>
      <c r="Y1" s="124"/>
      <c r="Z1" s="124"/>
      <c r="AA1" s="122"/>
      <c r="AB1" s="122"/>
      <c r="AC1" s="122"/>
      <c r="AD1" s="122"/>
      <c r="AE1" s="122"/>
      <c r="AF1" s="122"/>
      <c r="AG1" s="122"/>
      <c r="AH1" s="122"/>
      <c r="AI1" s="122"/>
      <c r="AJ1" s="122"/>
      <c r="AK1" s="122"/>
      <c r="AL1" s="122"/>
      <c r="AM1" s="122"/>
      <c r="AN1" s="122"/>
      <c r="AO1" s="122"/>
      <c r="AP1" s="122"/>
      <c r="AQ1" s="122"/>
      <c r="AR1" s="122"/>
      <c r="AS1" s="122"/>
      <c r="AT1" s="122"/>
      <c r="AU1" s="122"/>
      <c r="AV1" s="122"/>
      <c r="AW1" s="122"/>
      <c r="AX1" s="122"/>
      <c r="AY1" s="122"/>
      <c r="AZ1" s="122"/>
      <c r="BA1" s="121"/>
      <c r="BB1" s="121"/>
    </row>
    <row r="2" spans="1:54" ht="18" x14ac:dyDescent="0.25">
      <c r="A2" s="125"/>
      <c r="B2" s="126" t="s">
        <v>125</v>
      </c>
      <c r="C2" s="127"/>
      <c r="D2" s="127"/>
      <c r="E2" s="127"/>
      <c r="F2" s="127"/>
      <c r="G2" s="127"/>
      <c r="H2" s="127"/>
      <c r="I2" s="127"/>
      <c r="J2" s="128"/>
      <c r="K2" s="127"/>
      <c r="L2" s="127"/>
      <c r="M2" s="127"/>
      <c r="N2" s="127"/>
      <c r="O2" s="127"/>
      <c r="P2" s="127"/>
      <c r="Q2" s="127"/>
      <c r="R2" s="127"/>
      <c r="S2" s="127"/>
      <c r="T2" s="127"/>
      <c r="U2" s="127"/>
      <c r="V2" s="127"/>
      <c r="W2" s="127"/>
      <c r="X2" s="127"/>
      <c r="Y2" s="127"/>
      <c r="Z2" s="127"/>
      <c r="AA2" s="127"/>
      <c r="AB2" s="127"/>
      <c r="AC2" s="127"/>
      <c r="AD2" s="127"/>
      <c r="AE2" s="127"/>
      <c r="AF2" s="127"/>
      <c r="AG2" s="127"/>
      <c r="AH2" s="127"/>
      <c r="AI2" s="127"/>
      <c r="AJ2" s="127"/>
      <c r="AK2" s="127"/>
      <c r="AL2" s="127"/>
      <c r="AM2" s="127"/>
      <c r="AN2" s="127"/>
      <c r="AO2" s="127"/>
      <c r="AP2" s="127"/>
      <c r="AQ2" s="127"/>
      <c r="AR2" s="127"/>
      <c r="AS2" s="127"/>
      <c r="AT2" s="127"/>
      <c r="AU2" s="127"/>
      <c r="AV2" s="127"/>
      <c r="AW2" s="127"/>
      <c r="AX2" s="127"/>
      <c r="AY2" s="127"/>
      <c r="AZ2" s="127"/>
      <c r="BA2" s="129"/>
      <c r="BB2" s="129"/>
    </row>
    <row r="3" spans="1:54" ht="18" x14ac:dyDescent="0.25">
      <c r="A3" s="125"/>
      <c r="B3" s="130" t="s">
        <v>126</v>
      </c>
      <c r="C3" s="131"/>
      <c r="D3" s="131"/>
      <c r="E3" s="131"/>
      <c r="F3" s="131"/>
      <c r="G3" s="131"/>
      <c r="H3" s="131"/>
      <c r="I3" s="131"/>
      <c r="J3" s="128"/>
      <c r="K3" s="131"/>
      <c r="L3" s="131"/>
      <c r="M3" s="131"/>
      <c r="N3" s="131"/>
      <c r="O3" s="131"/>
      <c r="P3" s="131"/>
      <c r="Q3" s="131"/>
      <c r="R3" s="131"/>
      <c r="S3" s="131"/>
      <c r="T3" s="131"/>
      <c r="U3" s="131"/>
      <c r="V3" s="131"/>
      <c r="W3" s="131"/>
      <c r="X3" s="131"/>
      <c r="Y3" s="131"/>
      <c r="Z3" s="131"/>
      <c r="AA3" s="131"/>
      <c r="AB3" s="131"/>
      <c r="AC3" s="131"/>
      <c r="AD3" s="131"/>
      <c r="AE3" s="131"/>
      <c r="AF3" s="131"/>
      <c r="AG3" s="131"/>
      <c r="AH3" s="131"/>
      <c r="AI3" s="131"/>
      <c r="AJ3" s="131"/>
      <c r="AK3" s="131"/>
      <c r="AL3" s="131"/>
      <c r="AM3" s="131"/>
      <c r="AN3" s="131"/>
      <c r="AO3" s="131"/>
      <c r="AP3" s="131"/>
      <c r="AQ3" s="131"/>
      <c r="AR3" s="131"/>
      <c r="AS3" s="131"/>
      <c r="AT3" s="131"/>
      <c r="AU3" s="131"/>
      <c r="AV3" s="131"/>
      <c r="AW3" s="131"/>
      <c r="AX3" s="131"/>
      <c r="AY3" s="131"/>
      <c r="AZ3" s="131"/>
      <c r="BA3" s="129"/>
      <c r="BB3" s="129"/>
    </row>
    <row r="4" spans="1:54" ht="18" x14ac:dyDescent="0.25">
      <c r="A4" s="125"/>
      <c r="B4" s="131"/>
      <c r="C4" s="131"/>
      <c r="D4" s="131"/>
      <c r="E4" s="131"/>
      <c r="F4" s="131"/>
      <c r="G4" s="131"/>
      <c r="H4" s="131"/>
      <c r="I4" s="131"/>
      <c r="J4" s="128"/>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1"/>
      <c r="AZ4" s="131"/>
      <c r="BA4" s="129"/>
      <c r="BB4" s="129"/>
    </row>
    <row r="5" spans="1:54" ht="18" x14ac:dyDescent="0.25">
      <c r="A5" s="103"/>
      <c r="B5" s="130"/>
      <c r="C5" s="130"/>
      <c r="D5" s="130"/>
      <c r="E5" s="130"/>
      <c r="F5" s="130"/>
      <c r="G5" s="130"/>
      <c r="H5" s="130"/>
      <c r="I5" s="130"/>
      <c r="J5" s="130"/>
      <c r="K5" s="130"/>
      <c r="L5" s="130"/>
      <c r="M5" s="130"/>
      <c r="N5" s="130"/>
      <c r="O5" s="130"/>
      <c r="P5" s="130"/>
      <c r="Q5" s="130"/>
      <c r="R5" s="130"/>
      <c r="S5" s="130"/>
      <c r="T5" s="130"/>
      <c r="U5" s="130"/>
      <c r="V5" s="130"/>
      <c r="W5" s="130"/>
      <c r="X5" s="130"/>
      <c r="Y5" s="130"/>
      <c r="Z5" s="130"/>
      <c r="AA5" s="130"/>
      <c r="AB5" s="130"/>
      <c r="AD5" s="130"/>
      <c r="AE5" s="130"/>
      <c r="AF5" s="130"/>
      <c r="AG5" s="130"/>
      <c r="AH5" s="130"/>
      <c r="AI5" s="130"/>
      <c r="AJ5" s="130"/>
      <c r="AK5" s="132"/>
      <c r="AL5" s="130"/>
      <c r="AM5" s="130"/>
      <c r="AN5" s="130"/>
      <c r="AO5" s="130"/>
      <c r="AP5" s="130"/>
      <c r="AQ5" s="130"/>
      <c r="AR5" s="130"/>
      <c r="AS5" s="130"/>
      <c r="AT5" s="130"/>
      <c r="AU5" s="130"/>
      <c r="AV5" s="130"/>
      <c r="AW5" s="130"/>
      <c r="AX5" s="130"/>
      <c r="AY5" s="130"/>
      <c r="AZ5" s="130"/>
      <c r="BA5" s="130"/>
      <c r="BB5" s="130"/>
    </row>
    <row r="6" spans="1:54" ht="18" x14ac:dyDescent="0.25">
      <c r="A6" s="103"/>
      <c r="B6" s="16" t="str">
        <f>+ES!B6</f>
        <v>AÑO CORRESPONDIENTE A FAM: 2015</v>
      </c>
      <c r="C6" s="130"/>
      <c r="D6" s="130"/>
      <c r="E6" s="130"/>
      <c r="F6" s="130"/>
      <c r="G6" s="130"/>
      <c r="H6" s="130"/>
      <c r="I6" s="130"/>
      <c r="J6" s="130"/>
      <c r="K6" s="130"/>
      <c r="L6" s="130"/>
      <c r="M6" s="130"/>
      <c r="N6" s="130"/>
      <c r="O6" s="130"/>
      <c r="P6" s="130"/>
      <c r="Q6" s="130"/>
      <c r="R6" s="130"/>
      <c r="S6" s="130"/>
      <c r="T6" s="130"/>
      <c r="U6" s="130"/>
      <c r="V6" s="130"/>
      <c r="W6" s="130"/>
      <c r="X6" s="130"/>
      <c r="Y6" s="130"/>
      <c r="Z6" s="130"/>
      <c r="AA6" s="130"/>
      <c r="AB6" s="130"/>
      <c r="AD6" s="130"/>
      <c r="AE6" s="130"/>
      <c r="AF6" s="130"/>
      <c r="AG6" s="130"/>
      <c r="AH6" s="130"/>
      <c r="AI6" s="130"/>
      <c r="AJ6" s="130"/>
      <c r="AK6" s="132"/>
      <c r="AL6" s="130"/>
      <c r="AM6" s="130"/>
      <c r="AN6" s="130"/>
      <c r="AO6" s="130"/>
      <c r="AP6" s="130"/>
      <c r="AQ6" s="130"/>
      <c r="AR6" s="130"/>
      <c r="AS6" s="130"/>
      <c r="AT6" s="130"/>
      <c r="AU6" s="130"/>
      <c r="AV6" s="130"/>
      <c r="AW6" s="130"/>
      <c r="AX6" s="130"/>
      <c r="AY6" s="130"/>
      <c r="AZ6" s="130"/>
      <c r="BA6" s="130"/>
      <c r="BB6" s="130"/>
    </row>
    <row r="7" spans="1:54" ht="18" x14ac:dyDescent="0.25">
      <c r="A7" s="103"/>
      <c r="B7" s="10" t="str">
        <f>+ES!B7</f>
        <v>28 de Febrero de 2017</v>
      </c>
      <c r="C7" s="133"/>
      <c r="D7" s="130"/>
      <c r="E7" s="130"/>
      <c r="F7" s="130"/>
      <c r="G7" s="130"/>
      <c r="H7" s="130"/>
      <c r="I7" s="130"/>
      <c r="J7" s="130"/>
      <c r="K7" s="130"/>
      <c r="L7" s="130"/>
      <c r="M7" s="130"/>
      <c r="N7" s="130"/>
      <c r="O7" s="130"/>
      <c r="P7" s="130"/>
      <c r="Q7" s="130"/>
      <c r="R7" s="130"/>
      <c r="S7" s="130"/>
      <c r="T7" s="130"/>
      <c r="U7" s="130"/>
      <c r="V7" s="130"/>
      <c r="W7" s="130"/>
      <c r="X7" s="130"/>
      <c r="Y7" s="130"/>
      <c r="Z7" s="130"/>
      <c r="AA7" s="130"/>
      <c r="AB7" s="130"/>
      <c r="AD7" s="130"/>
      <c r="AE7" s="130"/>
      <c r="AF7" s="130"/>
      <c r="AG7" s="130"/>
      <c r="AH7" s="130"/>
      <c r="AI7" s="130"/>
      <c r="AJ7" s="130"/>
      <c r="AK7" s="132"/>
      <c r="AL7" s="130"/>
      <c r="AM7" s="130"/>
      <c r="AN7" s="130"/>
      <c r="AO7" s="130"/>
      <c r="AP7" s="130"/>
      <c r="AQ7" s="130"/>
      <c r="AR7" s="130"/>
      <c r="AS7" s="130"/>
      <c r="AT7" s="130"/>
      <c r="AU7" s="130"/>
      <c r="AV7" s="130"/>
      <c r="AW7" s="130"/>
      <c r="AX7" s="130"/>
      <c r="AY7" s="130"/>
      <c r="AZ7" s="130"/>
      <c r="BA7" s="130"/>
      <c r="BB7" s="130"/>
    </row>
    <row r="8" spans="1:54" ht="22.5" x14ac:dyDescent="0.25">
      <c r="A8" s="103"/>
      <c r="B8" s="134" t="s">
        <v>3</v>
      </c>
      <c r="C8" s="135" t="s">
        <v>127</v>
      </c>
      <c r="D8" s="264" t="s">
        <v>5</v>
      </c>
      <c r="E8" s="265"/>
      <c r="F8" s="265"/>
      <c r="G8" s="265"/>
      <c r="H8" s="265"/>
      <c r="I8" s="265"/>
      <c r="J8" s="265"/>
      <c r="K8" s="265"/>
      <c r="L8" s="265"/>
      <c r="M8" s="265"/>
      <c r="N8" s="265"/>
      <c r="O8" s="266"/>
      <c r="P8" s="267" t="s">
        <v>6</v>
      </c>
      <c r="Q8" s="267"/>
      <c r="R8" s="267"/>
      <c r="S8" s="267"/>
      <c r="T8" s="267"/>
      <c r="U8" s="267"/>
    </row>
    <row r="9" spans="1:54" ht="20.25" x14ac:dyDescent="0.25">
      <c r="A9" s="136"/>
      <c r="B9" s="26" t="s">
        <v>7</v>
      </c>
      <c r="C9" s="119" t="s">
        <v>8</v>
      </c>
      <c r="D9" s="235" t="s">
        <v>157</v>
      </c>
      <c r="E9" s="236"/>
      <c r="F9" s="236"/>
      <c r="G9" s="236"/>
      <c r="H9" s="236"/>
      <c r="I9" s="236"/>
      <c r="J9" s="236"/>
      <c r="K9" s="236"/>
      <c r="L9" s="236"/>
      <c r="M9" s="236"/>
      <c r="N9" s="236"/>
      <c r="O9" s="237"/>
      <c r="P9" s="267" t="s">
        <v>159</v>
      </c>
      <c r="Q9" s="267"/>
      <c r="R9" s="267"/>
      <c r="S9" s="267"/>
      <c r="T9" s="267"/>
      <c r="U9" s="267"/>
    </row>
    <row r="10" spans="1:54" ht="20.25" x14ac:dyDescent="0.25">
      <c r="A10" s="136"/>
      <c r="B10" s="137" t="s">
        <v>9</v>
      </c>
      <c r="C10" s="119" t="s">
        <v>10</v>
      </c>
      <c r="D10" s="235" t="s">
        <v>11</v>
      </c>
      <c r="E10" s="236"/>
      <c r="F10" s="236"/>
      <c r="G10" s="236"/>
      <c r="H10" s="236"/>
      <c r="I10" s="236"/>
      <c r="J10" s="236"/>
      <c r="K10" s="236"/>
      <c r="L10" s="236"/>
      <c r="M10" s="236"/>
      <c r="N10" s="236"/>
      <c r="O10" s="237"/>
      <c r="P10" s="267" t="s">
        <v>160</v>
      </c>
      <c r="Q10" s="267"/>
      <c r="R10" s="267"/>
      <c r="S10" s="267"/>
      <c r="T10" s="267"/>
      <c r="U10" s="267"/>
    </row>
    <row r="11" spans="1:54" x14ac:dyDescent="0.25">
      <c r="A11" s="103"/>
      <c r="B11" s="34" t="s">
        <v>12</v>
      </c>
      <c r="C11" s="138" t="s">
        <v>13</v>
      </c>
      <c r="D11" s="235" t="s">
        <v>14</v>
      </c>
      <c r="E11" s="236"/>
      <c r="F11" s="236"/>
      <c r="G11" s="236"/>
      <c r="H11" s="236"/>
      <c r="I11" s="236"/>
      <c r="J11" s="236"/>
      <c r="K11" s="237"/>
      <c r="L11" s="235" t="s">
        <v>15</v>
      </c>
      <c r="M11" s="236"/>
      <c r="N11" s="236"/>
      <c r="O11" s="237"/>
      <c r="P11" s="267" t="s">
        <v>16</v>
      </c>
      <c r="Q11" s="267"/>
      <c r="R11" s="267"/>
      <c r="S11" s="267"/>
      <c r="T11" s="267"/>
      <c r="U11" s="267"/>
    </row>
    <row r="12" spans="1:54" x14ac:dyDescent="0.25">
      <c r="A12" s="103"/>
      <c r="B12" s="139" t="s">
        <v>17</v>
      </c>
      <c r="C12" s="140" t="s">
        <v>18</v>
      </c>
      <c r="D12" s="268"/>
      <c r="E12" s="269"/>
      <c r="F12" s="269"/>
      <c r="G12" s="269"/>
      <c r="H12" s="269"/>
      <c r="I12" s="269"/>
      <c r="J12" s="269"/>
      <c r="K12" s="270"/>
      <c r="L12" s="271" t="s">
        <v>158</v>
      </c>
      <c r="M12" s="269"/>
      <c r="N12" s="269"/>
      <c r="O12" s="270"/>
      <c r="P12" s="267" t="s">
        <v>128</v>
      </c>
      <c r="Q12" s="267"/>
      <c r="R12" s="267"/>
      <c r="S12" s="267"/>
      <c r="T12" s="267"/>
      <c r="U12" s="267"/>
    </row>
    <row r="13" spans="1:54" x14ac:dyDescent="0.25">
      <c r="A13" s="103"/>
      <c r="B13" s="34" t="s">
        <v>20</v>
      </c>
      <c r="C13" s="141"/>
      <c r="D13" s="35"/>
      <c r="E13" s="35"/>
      <c r="F13" s="35"/>
      <c r="G13" s="35"/>
      <c r="H13" s="142"/>
      <c r="I13" s="142"/>
      <c r="J13" s="143"/>
      <c r="K13" s="142"/>
      <c r="L13" s="142"/>
      <c r="M13" s="142"/>
      <c r="N13" s="142"/>
      <c r="O13" s="142"/>
      <c r="P13" s="142"/>
      <c r="Q13" s="142"/>
      <c r="R13" s="142"/>
      <c r="S13" s="142"/>
      <c r="T13" s="42"/>
      <c r="U13" s="41"/>
      <c r="V13" s="41"/>
      <c r="W13" s="41"/>
      <c r="X13" s="41"/>
      <c r="Y13" s="35"/>
      <c r="Z13" s="35"/>
      <c r="AA13" s="35"/>
      <c r="AB13" s="144"/>
      <c r="AC13" s="144"/>
      <c r="AD13" s="38"/>
      <c r="AE13" s="38"/>
      <c r="AF13" s="38"/>
      <c r="AG13" s="38"/>
      <c r="AH13" s="38"/>
      <c r="AI13" s="38"/>
      <c r="AJ13" s="38"/>
      <c r="AK13" s="145"/>
      <c r="AL13" s="41"/>
      <c r="AM13" s="41"/>
      <c r="AN13" s="41"/>
      <c r="AO13" s="41"/>
      <c r="AP13" s="41"/>
      <c r="AQ13" s="41"/>
      <c r="AR13" s="41"/>
      <c r="AS13" s="41"/>
      <c r="AT13" s="35"/>
      <c r="AU13" s="35"/>
      <c r="AV13" s="41"/>
      <c r="AW13" s="42"/>
      <c r="AX13" s="42"/>
      <c r="AY13" s="42"/>
      <c r="AZ13" s="42"/>
      <c r="BA13" s="42"/>
      <c r="BB13" s="42"/>
    </row>
    <row r="14" spans="1:54" x14ac:dyDescent="0.25">
      <c r="A14" s="143"/>
      <c r="B14" s="146" t="s">
        <v>21</v>
      </c>
      <c r="C14" s="147"/>
      <c r="D14" s="36"/>
      <c r="E14" s="36"/>
      <c r="F14" s="36"/>
      <c r="G14" s="36"/>
      <c r="H14" s="148"/>
      <c r="I14" s="148"/>
      <c r="J14" s="148"/>
      <c r="K14" s="148"/>
      <c r="L14" s="148"/>
      <c r="M14" s="148"/>
      <c r="N14" s="148"/>
      <c r="O14" s="148"/>
      <c r="P14" s="148"/>
      <c r="Q14" s="148"/>
      <c r="R14" s="148"/>
      <c r="S14" s="148"/>
      <c r="T14" s="148"/>
      <c r="U14" s="148"/>
      <c r="V14" s="148"/>
      <c r="W14" s="148"/>
      <c r="X14" s="148"/>
      <c r="Y14" s="36"/>
      <c r="Z14" s="36"/>
      <c r="AA14" s="36"/>
      <c r="AC14" s="35"/>
      <c r="AD14" s="54"/>
      <c r="AE14" s="54"/>
      <c r="AF14" s="54"/>
      <c r="AG14" s="54"/>
      <c r="AH14" s="54"/>
      <c r="AI14" s="54"/>
      <c r="AJ14" s="54"/>
      <c r="AK14" s="149"/>
      <c r="AL14" s="148"/>
      <c r="AM14" s="148"/>
      <c r="AN14" s="148"/>
      <c r="AO14" s="148"/>
      <c r="AP14" s="148"/>
      <c r="AQ14" s="148"/>
      <c r="AR14" s="148"/>
      <c r="AS14" s="148"/>
      <c r="AT14" s="36"/>
      <c r="AU14" s="36"/>
      <c r="AV14" s="36"/>
      <c r="AW14" s="36"/>
      <c r="AX14" s="36"/>
      <c r="AY14" s="36"/>
      <c r="AZ14" s="36"/>
      <c r="BA14" s="36"/>
      <c r="BB14" s="36"/>
    </row>
    <row r="15" spans="1:54" ht="35.25" customHeight="1" x14ac:dyDescent="0.25">
      <c r="A15" s="277" t="s">
        <v>22</v>
      </c>
      <c r="B15" s="278" t="s">
        <v>129</v>
      </c>
      <c r="C15" s="279"/>
      <c r="D15" s="280"/>
      <c r="E15" s="278" t="s">
        <v>130</v>
      </c>
      <c r="F15" s="279"/>
      <c r="G15" s="275" t="s">
        <v>131</v>
      </c>
      <c r="H15" s="282" t="s">
        <v>132</v>
      </c>
      <c r="I15" s="283"/>
      <c r="J15" s="283"/>
      <c r="K15" s="284"/>
      <c r="L15" s="272" t="s">
        <v>27</v>
      </c>
      <c r="M15" s="272"/>
      <c r="N15" s="282" t="s">
        <v>133</v>
      </c>
      <c r="O15" s="283"/>
      <c r="P15" s="283"/>
      <c r="Q15" s="283"/>
      <c r="R15" s="283"/>
      <c r="S15" s="283"/>
      <c r="T15" s="283"/>
      <c r="U15" s="284"/>
      <c r="V15" s="288" t="s">
        <v>30</v>
      </c>
      <c r="W15" s="288"/>
      <c r="X15" s="296" t="s">
        <v>134</v>
      </c>
      <c r="Y15" s="296" t="s">
        <v>135</v>
      </c>
      <c r="Z15" s="296" t="s">
        <v>136</v>
      </c>
      <c r="AA15" s="288" t="s">
        <v>137</v>
      </c>
      <c r="AB15" s="288"/>
      <c r="AC15" s="288"/>
      <c r="AD15" s="288"/>
      <c r="AE15" s="288"/>
      <c r="AF15" s="288"/>
      <c r="AG15" s="288"/>
      <c r="AH15" s="288"/>
      <c r="AI15" s="288"/>
      <c r="AJ15" s="288"/>
      <c r="AK15" s="288"/>
      <c r="AL15" s="288"/>
      <c r="AM15" s="288"/>
      <c r="AN15" s="288"/>
      <c r="AO15" s="288"/>
      <c r="AP15" s="288"/>
      <c r="AQ15" s="288"/>
      <c r="AR15" s="288"/>
      <c r="AS15" s="288"/>
      <c r="AT15" s="288"/>
      <c r="AU15" s="288"/>
      <c r="AV15" s="288"/>
      <c r="AW15" s="288"/>
      <c r="AX15" s="288"/>
      <c r="AY15" s="288"/>
      <c r="AZ15" s="288"/>
      <c r="BA15" s="150"/>
      <c r="BB15" s="150"/>
    </row>
    <row r="16" spans="1:54" ht="40.5" customHeight="1" x14ac:dyDescent="0.25">
      <c r="A16" s="277"/>
      <c r="B16" s="273" t="s">
        <v>138</v>
      </c>
      <c r="C16" s="275" t="s">
        <v>139</v>
      </c>
      <c r="D16" s="275" t="s">
        <v>35</v>
      </c>
      <c r="E16" s="275" t="s">
        <v>140</v>
      </c>
      <c r="F16" s="275" t="s">
        <v>141</v>
      </c>
      <c r="G16" s="281"/>
      <c r="H16" s="285" t="s">
        <v>142</v>
      </c>
      <c r="I16" s="286"/>
      <c r="J16" s="286"/>
      <c r="K16" s="287"/>
      <c r="L16" s="151" t="s">
        <v>45</v>
      </c>
      <c r="M16" s="151" t="s">
        <v>46</v>
      </c>
      <c r="N16" s="299" t="s">
        <v>143</v>
      </c>
      <c r="O16" s="300" t="s">
        <v>50</v>
      </c>
      <c r="P16" s="300" t="s">
        <v>49</v>
      </c>
      <c r="Q16" s="300" t="s">
        <v>144</v>
      </c>
      <c r="R16" s="289" t="s">
        <v>145</v>
      </c>
      <c r="S16" s="290"/>
      <c r="T16" s="290"/>
      <c r="U16" s="291"/>
      <c r="V16" s="295" t="s">
        <v>59</v>
      </c>
      <c r="W16" s="295" t="s">
        <v>60</v>
      </c>
      <c r="X16" s="297"/>
      <c r="Y16" s="297"/>
      <c r="Z16" s="297"/>
      <c r="AA16" s="295" t="s">
        <v>61</v>
      </c>
      <c r="AB16" s="295"/>
      <c r="AC16" s="295" t="s">
        <v>62</v>
      </c>
      <c r="AD16" s="295"/>
      <c r="AE16" s="295" t="s">
        <v>63</v>
      </c>
      <c r="AF16" s="295"/>
      <c r="AG16" s="295" t="s">
        <v>64</v>
      </c>
      <c r="AH16" s="295"/>
      <c r="AI16" s="295" t="s">
        <v>65</v>
      </c>
      <c r="AJ16" s="295"/>
      <c r="AK16" s="295" t="s">
        <v>66</v>
      </c>
      <c r="AL16" s="295"/>
      <c r="AM16" s="295" t="s">
        <v>67</v>
      </c>
      <c r="AN16" s="295"/>
      <c r="AO16" s="295" t="s">
        <v>68</v>
      </c>
      <c r="AP16" s="295"/>
      <c r="AQ16" s="295" t="s">
        <v>69</v>
      </c>
      <c r="AR16" s="295"/>
      <c r="AS16" s="295" t="s">
        <v>70</v>
      </c>
      <c r="AT16" s="295"/>
      <c r="AU16" s="295" t="s">
        <v>76</v>
      </c>
      <c r="AV16" s="295"/>
      <c r="AW16" s="295"/>
      <c r="AX16" s="302" t="s">
        <v>77</v>
      </c>
      <c r="AY16" s="303"/>
      <c r="AZ16" s="304"/>
      <c r="BA16" s="152" t="s">
        <v>146</v>
      </c>
      <c r="BB16" s="152"/>
    </row>
    <row r="17" spans="1:54" ht="32.25" customHeight="1" x14ac:dyDescent="0.25">
      <c r="A17" s="277"/>
      <c r="B17" s="274"/>
      <c r="C17" s="276"/>
      <c r="D17" s="276"/>
      <c r="E17" s="276"/>
      <c r="F17" s="276"/>
      <c r="G17" s="276"/>
      <c r="H17" s="153" t="s">
        <v>91</v>
      </c>
      <c r="I17" s="153" t="s">
        <v>92</v>
      </c>
      <c r="J17" s="154" t="s">
        <v>93</v>
      </c>
      <c r="K17" s="153" t="s">
        <v>44</v>
      </c>
      <c r="L17" s="155" t="s">
        <v>94</v>
      </c>
      <c r="M17" s="155" t="s">
        <v>94</v>
      </c>
      <c r="N17" s="299"/>
      <c r="O17" s="301"/>
      <c r="P17" s="301"/>
      <c r="Q17" s="301"/>
      <c r="R17" s="292"/>
      <c r="S17" s="293"/>
      <c r="T17" s="293"/>
      <c r="U17" s="294"/>
      <c r="V17" s="295"/>
      <c r="W17" s="295"/>
      <c r="X17" s="298"/>
      <c r="Y17" s="298"/>
      <c r="Z17" s="298"/>
      <c r="AA17" s="153" t="s">
        <v>97</v>
      </c>
      <c r="AB17" s="153" t="s">
        <v>59</v>
      </c>
      <c r="AC17" s="153" t="s">
        <v>97</v>
      </c>
      <c r="AD17" s="153" t="s">
        <v>59</v>
      </c>
      <c r="AE17" s="153" t="s">
        <v>97</v>
      </c>
      <c r="AF17" s="153" t="s">
        <v>59</v>
      </c>
      <c r="AG17" s="153" t="s">
        <v>97</v>
      </c>
      <c r="AH17" s="153" t="s">
        <v>59</v>
      </c>
      <c r="AI17" s="153" t="s">
        <v>97</v>
      </c>
      <c r="AJ17" s="153" t="s">
        <v>59</v>
      </c>
      <c r="AK17" s="153" t="s">
        <v>97</v>
      </c>
      <c r="AL17" s="153" t="s">
        <v>59</v>
      </c>
      <c r="AM17" s="153" t="s">
        <v>97</v>
      </c>
      <c r="AN17" s="153" t="s">
        <v>59</v>
      </c>
      <c r="AO17" s="153" t="s">
        <v>97</v>
      </c>
      <c r="AP17" s="153" t="s">
        <v>59</v>
      </c>
      <c r="AQ17" s="153" t="s">
        <v>97</v>
      </c>
      <c r="AR17" s="153" t="s">
        <v>59</v>
      </c>
      <c r="AS17" s="153" t="s">
        <v>97</v>
      </c>
      <c r="AT17" s="153" t="s">
        <v>59</v>
      </c>
      <c r="AU17" s="156" t="s">
        <v>97</v>
      </c>
      <c r="AV17" s="153" t="s">
        <v>59</v>
      </c>
      <c r="AW17" s="156" t="s">
        <v>98</v>
      </c>
      <c r="AX17" s="153" t="s">
        <v>97</v>
      </c>
      <c r="AY17" s="153" t="s">
        <v>59</v>
      </c>
      <c r="AZ17" s="157" t="s">
        <v>147</v>
      </c>
      <c r="BA17" s="158"/>
      <c r="BB17" s="152"/>
    </row>
    <row r="18" spans="1:54" ht="45" x14ac:dyDescent="0.25">
      <c r="A18" s="159">
        <v>1</v>
      </c>
      <c r="B18" s="160" t="s">
        <v>149</v>
      </c>
      <c r="C18" s="161">
        <v>1176647.6299999999</v>
      </c>
      <c r="D18" s="162">
        <v>189</v>
      </c>
      <c r="E18" s="215">
        <v>0.5</v>
      </c>
      <c r="F18" s="161">
        <v>473713.18</v>
      </c>
      <c r="G18" s="201"/>
      <c r="H18" s="164">
        <v>1063</v>
      </c>
      <c r="I18" s="164">
        <v>1074</v>
      </c>
      <c r="J18" s="164">
        <f>I18+H18</f>
        <v>2137</v>
      </c>
      <c r="K18" s="164">
        <v>115</v>
      </c>
      <c r="L18" s="165">
        <v>42696</v>
      </c>
      <c r="M18" s="165">
        <v>42825</v>
      </c>
      <c r="N18" s="167" t="s">
        <v>153</v>
      </c>
      <c r="O18" s="166" t="s">
        <v>154</v>
      </c>
      <c r="P18" s="68" t="s">
        <v>154</v>
      </c>
      <c r="Q18" s="164"/>
      <c r="R18" s="305" t="s">
        <v>156</v>
      </c>
      <c r="S18" s="306"/>
      <c r="T18" s="306"/>
      <c r="U18" s="307"/>
      <c r="V18" s="167">
        <v>0</v>
      </c>
      <c r="W18" s="167">
        <v>0</v>
      </c>
      <c r="X18" s="163" t="s">
        <v>155</v>
      </c>
      <c r="Y18" s="163"/>
      <c r="Z18" s="163"/>
      <c r="AA18" s="168"/>
      <c r="AB18" s="169"/>
      <c r="AC18" s="170"/>
      <c r="AD18" s="170"/>
      <c r="AE18" s="170"/>
      <c r="AF18" s="170"/>
      <c r="AG18" s="170"/>
      <c r="AH18" s="170"/>
      <c r="AI18" s="170"/>
      <c r="AJ18" s="170"/>
      <c r="AK18" s="170"/>
      <c r="AL18" s="170"/>
      <c r="AM18" s="170"/>
      <c r="AN18" s="170"/>
      <c r="AO18" s="170"/>
      <c r="AP18" s="170"/>
      <c r="AQ18" s="170"/>
      <c r="AR18" s="170"/>
      <c r="AS18" s="170"/>
      <c r="AT18" s="170"/>
      <c r="AU18" s="170"/>
      <c r="AV18" s="170"/>
      <c r="AW18" s="171"/>
      <c r="AX18" s="172"/>
      <c r="AY18" s="166"/>
      <c r="AZ18" s="173"/>
      <c r="BA18" s="174"/>
      <c r="BB18" s="175"/>
    </row>
    <row r="19" spans="1:54" x14ac:dyDescent="0.25">
      <c r="A19" s="176"/>
      <c r="B19" s="177" t="s">
        <v>148</v>
      </c>
      <c r="C19" s="178">
        <f>SUM(C18:C18)</f>
        <v>1176647.6299999999</v>
      </c>
      <c r="D19" s="178">
        <f>SUM(D18:D18)</f>
        <v>189</v>
      </c>
      <c r="E19" s="178"/>
      <c r="F19" s="178">
        <f>SUM(F18:F18)</f>
        <v>473713.18</v>
      </c>
      <c r="G19" s="178"/>
      <c r="H19" s="179"/>
      <c r="I19" s="179"/>
      <c r="J19" s="180"/>
      <c r="K19" s="179"/>
      <c r="L19" s="179"/>
      <c r="M19" s="179"/>
      <c r="N19" s="179"/>
      <c r="O19" s="179"/>
      <c r="P19" s="179"/>
      <c r="Q19" s="179"/>
      <c r="R19" s="179"/>
      <c r="S19" s="179"/>
      <c r="T19" s="179"/>
      <c r="U19" s="179"/>
      <c r="V19" s="179">
        <f>SUM(V18:V18)</f>
        <v>0</v>
      </c>
      <c r="W19" s="179">
        <f>SUM(W18:W18)</f>
        <v>0</v>
      </c>
      <c r="X19" s="179"/>
      <c r="Y19" s="179"/>
      <c r="Z19" s="179"/>
      <c r="AA19" s="181">
        <f t="shared" ref="AA19:AV19" si="0">SUM(AA18:AA18)</f>
        <v>0</v>
      </c>
      <c r="AB19" s="181">
        <f t="shared" si="0"/>
        <v>0</v>
      </c>
      <c r="AC19" s="181">
        <f t="shared" si="0"/>
        <v>0</v>
      </c>
      <c r="AD19" s="181">
        <f t="shared" si="0"/>
        <v>0</v>
      </c>
      <c r="AE19" s="181">
        <f t="shared" si="0"/>
        <v>0</v>
      </c>
      <c r="AF19" s="181">
        <f t="shared" si="0"/>
        <v>0</v>
      </c>
      <c r="AG19" s="181">
        <f t="shared" si="0"/>
        <v>0</v>
      </c>
      <c r="AH19" s="181">
        <f t="shared" si="0"/>
        <v>0</v>
      </c>
      <c r="AI19" s="181">
        <f t="shared" si="0"/>
        <v>0</v>
      </c>
      <c r="AJ19" s="181">
        <f t="shared" si="0"/>
        <v>0</v>
      </c>
      <c r="AK19" s="181">
        <f t="shared" si="0"/>
        <v>0</v>
      </c>
      <c r="AL19" s="181">
        <f t="shared" si="0"/>
        <v>0</v>
      </c>
      <c r="AM19" s="181">
        <f t="shared" si="0"/>
        <v>0</v>
      </c>
      <c r="AN19" s="181">
        <f t="shared" si="0"/>
        <v>0</v>
      </c>
      <c r="AO19" s="181">
        <f t="shared" si="0"/>
        <v>0</v>
      </c>
      <c r="AP19" s="181">
        <f t="shared" si="0"/>
        <v>0</v>
      </c>
      <c r="AQ19" s="181">
        <f t="shared" si="0"/>
        <v>0</v>
      </c>
      <c r="AR19" s="181">
        <f t="shared" si="0"/>
        <v>0</v>
      </c>
      <c r="AS19" s="181">
        <f t="shared" si="0"/>
        <v>0</v>
      </c>
      <c r="AT19" s="181">
        <f t="shared" si="0"/>
        <v>0</v>
      </c>
      <c r="AU19" s="181">
        <f t="shared" si="0"/>
        <v>0</v>
      </c>
      <c r="AV19" s="181">
        <f t="shared" si="0"/>
        <v>0</v>
      </c>
      <c r="AW19" s="181"/>
      <c r="AX19" s="181">
        <f>SUM(AX18:AX18)</f>
        <v>0</v>
      </c>
      <c r="AY19" s="181">
        <f>SUM(AY18:AY18)</f>
        <v>0</v>
      </c>
      <c r="AZ19" s="182">
        <f>SUM(AZ18:AZ18)</f>
        <v>0</v>
      </c>
      <c r="BA19" s="175"/>
      <c r="BB19" s="175"/>
    </row>
    <row r="20" spans="1:54" x14ac:dyDescent="0.25">
      <c r="A20" s="183"/>
      <c r="B20" s="184"/>
      <c r="C20" s="184"/>
      <c r="D20" s="184"/>
      <c r="E20" s="184"/>
      <c r="F20" s="184"/>
      <c r="G20" s="184"/>
      <c r="H20" s="184"/>
      <c r="I20" s="184"/>
      <c r="J20" s="184"/>
      <c r="K20" s="184"/>
      <c r="L20" s="184"/>
      <c r="M20" s="184"/>
      <c r="N20" s="184"/>
      <c r="O20" s="184"/>
      <c r="P20" s="184"/>
      <c r="Q20" s="184"/>
      <c r="R20" s="184"/>
      <c r="S20" s="184"/>
      <c r="T20" s="184"/>
      <c r="U20" s="184"/>
      <c r="V20" s="184"/>
      <c r="W20" s="184"/>
      <c r="X20" s="184"/>
      <c r="Y20" s="184"/>
      <c r="Z20" s="184"/>
      <c r="AA20" s="184"/>
      <c r="AB20" s="184"/>
      <c r="AC20" s="184"/>
      <c r="AD20" s="184"/>
      <c r="AE20" s="184"/>
      <c r="AF20" s="184"/>
      <c r="AG20" s="184"/>
      <c r="AH20" s="184"/>
      <c r="AI20" s="184"/>
      <c r="AJ20" s="184"/>
      <c r="AK20" s="184"/>
      <c r="AL20" s="184"/>
      <c r="AM20" s="184"/>
      <c r="AN20" s="184"/>
      <c r="AO20" s="184"/>
      <c r="AP20" s="184"/>
      <c r="AQ20" s="184"/>
      <c r="AR20" s="184"/>
      <c r="AS20" s="184"/>
      <c r="AT20" s="184"/>
      <c r="AU20" s="184"/>
      <c r="AV20" s="184"/>
      <c r="AW20" s="184"/>
      <c r="AX20" s="184"/>
      <c r="AY20" s="184"/>
      <c r="AZ20" s="184"/>
      <c r="BA20" s="184"/>
      <c r="BB20" s="184"/>
    </row>
    <row r="21" spans="1:54" x14ac:dyDescent="0.25">
      <c r="A21" s="183"/>
      <c r="B21" s="184"/>
      <c r="C21" s="184"/>
      <c r="D21" s="184"/>
      <c r="E21" s="184"/>
      <c r="F21" s="184"/>
      <c r="G21" s="184"/>
      <c r="H21" s="184"/>
      <c r="I21" s="184"/>
      <c r="J21" s="184"/>
      <c r="K21" s="184"/>
      <c r="L21" s="184"/>
      <c r="M21" s="184"/>
      <c r="N21" s="184"/>
      <c r="O21" s="184"/>
      <c r="P21" s="184"/>
      <c r="Q21" s="184"/>
      <c r="R21" s="184"/>
      <c r="S21" s="184"/>
      <c r="T21" s="184"/>
      <c r="U21" s="184"/>
      <c r="V21" s="184"/>
      <c r="W21" s="184"/>
      <c r="X21" s="184"/>
      <c r="Y21" s="184"/>
      <c r="Z21" s="184"/>
      <c r="AA21" s="184"/>
      <c r="AB21" s="184"/>
      <c r="AC21" s="184"/>
      <c r="AD21" s="184"/>
      <c r="AE21" s="184"/>
      <c r="AF21" s="184"/>
      <c r="AG21" s="184"/>
      <c r="AH21" s="184"/>
      <c r="AI21" s="184"/>
      <c r="AJ21" s="184"/>
      <c r="AK21" s="184"/>
      <c r="AL21" s="184"/>
      <c r="AM21" s="184"/>
      <c r="AN21" s="184"/>
      <c r="AO21" s="184"/>
      <c r="AP21" s="184"/>
      <c r="AQ21" s="184"/>
      <c r="AR21" s="184"/>
      <c r="AS21" s="184"/>
      <c r="AT21" s="184"/>
      <c r="AU21" s="184"/>
      <c r="AV21" s="184"/>
      <c r="AW21" s="184"/>
      <c r="AX21" s="184"/>
      <c r="AY21" s="184"/>
      <c r="AZ21" s="184"/>
      <c r="BA21" s="184"/>
      <c r="BB21" s="184"/>
    </row>
    <row r="22" spans="1:54" x14ac:dyDescent="0.25">
      <c r="A22" s="183"/>
      <c r="B22" s="184"/>
      <c r="C22" s="184"/>
      <c r="D22" s="184"/>
      <c r="E22" s="184"/>
      <c r="F22" s="184"/>
      <c r="G22" s="184"/>
      <c r="H22" s="184"/>
      <c r="I22" s="184"/>
      <c r="J22" s="184"/>
      <c r="K22" s="184"/>
      <c r="L22" s="184"/>
      <c r="M22" s="184"/>
      <c r="N22" s="184"/>
      <c r="O22" s="184"/>
      <c r="P22" s="184"/>
      <c r="Q22" s="184"/>
      <c r="R22" s="184"/>
      <c r="S22" s="184"/>
      <c r="T22" s="184"/>
      <c r="U22" s="184"/>
      <c r="V22" s="184"/>
      <c r="W22" s="184"/>
      <c r="X22" s="184"/>
      <c r="Y22" s="184"/>
      <c r="Z22" s="184"/>
      <c r="AA22" s="184"/>
      <c r="AB22" s="184"/>
      <c r="AC22" s="184"/>
      <c r="AD22" s="184"/>
      <c r="AE22" s="184"/>
      <c r="AF22" s="184"/>
      <c r="AG22" s="184"/>
      <c r="AH22" s="184"/>
      <c r="AI22" s="184"/>
      <c r="AJ22" s="184"/>
      <c r="AK22" s="184"/>
      <c r="AL22" s="184"/>
      <c r="AM22" s="184"/>
      <c r="AN22" s="184"/>
      <c r="AO22" s="184"/>
      <c r="AP22" s="184"/>
      <c r="AQ22" s="184"/>
      <c r="AR22" s="184"/>
      <c r="AS22" s="184"/>
      <c r="AT22" s="184"/>
      <c r="AU22" s="184"/>
      <c r="AV22" s="184"/>
      <c r="AW22" s="184"/>
      <c r="AX22" s="184"/>
      <c r="AY22" s="184"/>
      <c r="AZ22" s="184"/>
      <c r="BA22" s="184"/>
      <c r="BB22" s="184"/>
    </row>
    <row r="23" spans="1:54" x14ac:dyDescent="0.25">
      <c r="A23" s="183"/>
      <c r="B23" s="184"/>
      <c r="C23" s="184"/>
      <c r="D23" s="184"/>
      <c r="E23" s="184"/>
      <c r="F23" s="184"/>
      <c r="G23" s="184"/>
      <c r="H23" s="184"/>
      <c r="I23" s="184"/>
      <c r="J23" s="184"/>
      <c r="K23" s="184"/>
      <c r="L23" s="184"/>
      <c r="M23" s="184"/>
      <c r="N23" s="184"/>
      <c r="O23" s="184"/>
      <c r="P23" s="184"/>
      <c r="Q23" s="184"/>
      <c r="R23" s="184"/>
      <c r="S23" s="184"/>
      <c r="T23" s="184"/>
      <c r="U23" s="184"/>
      <c r="V23" s="184"/>
      <c r="W23" s="184"/>
      <c r="X23" s="184"/>
      <c r="Y23" s="184"/>
      <c r="Z23" s="184"/>
      <c r="AA23" s="184"/>
      <c r="AB23" s="184"/>
      <c r="AC23" s="184"/>
      <c r="AD23" s="184"/>
      <c r="AE23" s="184"/>
      <c r="AF23" s="184"/>
      <c r="AG23" s="184"/>
      <c r="AH23" s="184"/>
      <c r="AI23" s="184"/>
      <c r="AJ23" s="184"/>
      <c r="AK23" s="184"/>
      <c r="AL23" s="184"/>
      <c r="AM23" s="184"/>
      <c r="AN23" s="184"/>
      <c r="AO23" s="184"/>
      <c r="AP23" s="184"/>
      <c r="AQ23" s="184"/>
      <c r="AR23" s="184"/>
      <c r="AS23" s="184"/>
      <c r="AT23" s="184"/>
      <c r="AU23" s="184"/>
      <c r="AV23" s="184"/>
      <c r="AW23" s="184"/>
      <c r="AX23" s="184"/>
      <c r="AY23" s="184"/>
      <c r="AZ23" s="184"/>
      <c r="BA23" s="184"/>
      <c r="BB23" s="184"/>
    </row>
    <row r="24" spans="1:54" x14ac:dyDescent="0.25">
      <c r="A24" s="183"/>
      <c r="B24" s="184"/>
      <c r="C24" s="184"/>
      <c r="D24" s="184"/>
      <c r="E24" s="184"/>
      <c r="F24" s="184"/>
      <c r="G24" s="184"/>
      <c r="H24" s="184"/>
      <c r="I24" s="184"/>
      <c r="J24" s="184"/>
      <c r="K24" s="184"/>
      <c r="L24" s="184"/>
      <c r="M24" s="184"/>
      <c r="N24" s="184"/>
      <c r="O24" s="184"/>
      <c r="P24" s="184"/>
      <c r="Q24" s="184"/>
      <c r="R24" s="184"/>
      <c r="S24" s="184"/>
      <c r="T24" s="184"/>
      <c r="U24" s="184"/>
      <c r="V24" s="184"/>
      <c r="W24" s="184"/>
      <c r="X24" s="184"/>
      <c r="Y24" s="184"/>
      <c r="Z24" s="184"/>
      <c r="AA24" s="184"/>
      <c r="AB24" s="184"/>
      <c r="AC24" s="184"/>
      <c r="AD24" s="184"/>
      <c r="AE24" s="184"/>
      <c r="AF24" s="184"/>
      <c r="AG24" s="184"/>
      <c r="AH24" s="184"/>
      <c r="AI24" s="184"/>
      <c r="AJ24" s="184"/>
      <c r="AK24" s="184"/>
      <c r="AL24" s="184"/>
      <c r="AM24" s="184"/>
      <c r="AN24" s="184"/>
      <c r="AO24" s="184"/>
      <c r="AP24" s="184"/>
      <c r="AQ24" s="184"/>
      <c r="AR24" s="184"/>
      <c r="AS24" s="184"/>
      <c r="AT24" s="184"/>
      <c r="AU24" s="184"/>
      <c r="AV24" s="184"/>
      <c r="AW24" s="184"/>
      <c r="AX24" s="184"/>
      <c r="AY24" s="184"/>
      <c r="AZ24" s="184"/>
      <c r="BA24" s="184"/>
      <c r="BB24" s="184"/>
    </row>
    <row r="25" spans="1:54" x14ac:dyDescent="0.25">
      <c r="A25" s="183"/>
      <c r="B25" s="197"/>
      <c r="E25" s="226"/>
      <c r="F25" s="226"/>
      <c r="G25" s="226"/>
      <c r="H25" s="226"/>
      <c r="V25" s="184"/>
      <c r="W25" s="184"/>
      <c r="X25" s="184"/>
      <c r="Y25" s="184"/>
      <c r="Z25" s="184"/>
      <c r="AA25" s="184"/>
      <c r="AB25" s="184"/>
      <c r="AC25" s="184"/>
      <c r="AD25" s="184"/>
      <c r="AE25" s="184"/>
      <c r="AF25" s="184"/>
      <c r="AG25" s="184"/>
      <c r="AH25" s="184"/>
      <c r="AI25" s="184"/>
      <c r="AJ25" s="184"/>
      <c r="AK25" s="184"/>
      <c r="AL25" s="184"/>
      <c r="AM25" s="184"/>
      <c r="AN25" s="184"/>
      <c r="AO25" s="184"/>
      <c r="AP25" s="184"/>
      <c r="AQ25" s="184"/>
      <c r="AR25" s="184"/>
      <c r="AS25" s="184"/>
      <c r="AT25" s="184"/>
      <c r="AU25" s="184"/>
      <c r="AV25" s="184"/>
      <c r="AW25" s="184"/>
      <c r="AX25" s="184"/>
      <c r="AY25" s="184"/>
      <c r="AZ25" s="184"/>
      <c r="BA25" s="184"/>
      <c r="BB25" s="184"/>
    </row>
    <row r="26" spans="1:54" x14ac:dyDescent="0.25">
      <c r="A26" s="120"/>
      <c r="B26" s="198" t="s">
        <v>111</v>
      </c>
      <c r="C26" s="186"/>
      <c r="D26" s="186"/>
      <c r="E26" s="308" t="s">
        <v>161</v>
      </c>
      <c r="F26" s="308"/>
      <c r="G26" s="308"/>
      <c r="H26" s="308"/>
      <c r="I26" s="186"/>
      <c r="J26" s="227"/>
      <c r="K26" s="227"/>
      <c r="L26" s="227"/>
      <c r="M26" s="227"/>
      <c r="O26" s="186"/>
      <c r="P26" s="186"/>
      <c r="Q26" s="186"/>
      <c r="R26" s="186"/>
      <c r="S26" s="186"/>
      <c r="T26" s="186"/>
      <c r="U26" s="186"/>
      <c r="V26" s="186"/>
    </row>
    <row r="27" spans="1:54" x14ac:dyDescent="0.25">
      <c r="A27" s="120"/>
      <c r="B27" s="198" t="s">
        <v>121</v>
      </c>
      <c r="C27" s="187"/>
      <c r="D27" s="187"/>
      <c r="E27" s="308" t="s">
        <v>162</v>
      </c>
      <c r="F27" s="308"/>
      <c r="G27" s="308"/>
      <c r="H27" s="308"/>
      <c r="I27" s="187"/>
      <c r="J27" s="227"/>
      <c r="K27" s="227"/>
      <c r="L27" s="227"/>
      <c r="M27" s="227"/>
      <c r="O27" s="188"/>
      <c r="P27" s="188"/>
      <c r="Q27" s="188"/>
      <c r="R27" s="188"/>
      <c r="S27" s="188"/>
      <c r="T27" s="186"/>
      <c r="U27" s="186"/>
      <c r="V27" s="186"/>
    </row>
    <row r="28" spans="1:54" x14ac:dyDescent="0.25">
      <c r="A28" s="120"/>
      <c r="B28" s="198" t="s">
        <v>9</v>
      </c>
      <c r="C28" s="188"/>
      <c r="D28" s="188"/>
      <c r="E28" s="308" t="s">
        <v>9</v>
      </c>
      <c r="F28" s="308"/>
      <c r="G28" s="308"/>
      <c r="H28" s="308"/>
      <c r="I28" s="188"/>
      <c r="J28" s="227"/>
      <c r="K28" s="227"/>
      <c r="L28" s="227"/>
      <c r="M28" s="227"/>
      <c r="N28" s="185"/>
      <c r="O28" s="188"/>
      <c r="P28" s="188"/>
      <c r="Q28" s="188"/>
      <c r="R28" s="188"/>
      <c r="S28" s="188"/>
      <c r="T28" s="188"/>
      <c r="U28" s="186"/>
      <c r="V28" s="186"/>
    </row>
    <row r="29" spans="1:54" x14ac:dyDescent="0.25">
      <c r="A29" s="120"/>
      <c r="C29" s="188"/>
      <c r="D29" s="188"/>
      <c r="E29" s="188"/>
      <c r="F29" s="188"/>
      <c r="G29" s="188"/>
      <c r="H29" s="188"/>
      <c r="I29" s="188"/>
      <c r="J29" s="227"/>
      <c r="K29" s="227"/>
      <c r="L29" s="227"/>
      <c r="M29" s="227"/>
      <c r="O29" s="188"/>
      <c r="P29" s="188"/>
      <c r="Q29" s="188"/>
      <c r="R29" s="188"/>
      <c r="S29" s="188"/>
      <c r="T29" s="186"/>
      <c r="U29" s="186"/>
      <c r="V29" s="186"/>
    </row>
    <row r="30" spans="1:54" x14ac:dyDescent="0.25">
      <c r="A30" s="120"/>
      <c r="C30" s="189"/>
      <c r="D30" s="189"/>
      <c r="E30" s="189"/>
      <c r="F30" s="189"/>
      <c r="G30" s="189"/>
      <c r="H30" s="189"/>
      <c r="I30" s="189"/>
      <c r="J30" s="189"/>
      <c r="K30" s="189"/>
      <c r="L30" s="186"/>
      <c r="M30" s="186"/>
      <c r="N30" s="120"/>
      <c r="O30" s="189"/>
      <c r="P30" s="189"/>
      <c r="Q30" s="189"/>
      <c r="R30" s="189"/>
      <c r="S30" s="189"/>
      <c r="T30" s="186"/>
      <c r="U30" s="186"/>
      <c r="V30" s="186"/>
    </row>
    <row r="31" spans="1:54" x14ac:dyDescent="0.25">
      <c r="A31" s="120"/>
      <c r="C31" s="120"/>
      <c r="D31" s="120"/>
      <c r="E31" s="120"/>
      <c r="F31" s="120"/>
      <c r="G31" s="120"/>
      <c r="H31" s="189"/>
      <c r="I31" s="189"/>
      <c r="J31" s="189"/>
      <c r="K31" s="189"/>
      <c r="L31" s="186"/>
      <c r="M31" s="186"/>
      <c r="N31" s="120"/>
      <c r="O31" s="189"/>
      <c r="P31" s="189"/>
      <c r="Q31" s="189"/>
      <c r="R31" s="189"/>
      <c r="S31" s="189"/>
      <c r="T31" s="186"/>
      <c r="U31" s="186"/>
      <c r="V31" s="186"/>
    </row>
    <row r="32" spans="1:54" x14ac:dyDescent="0.25">
      <c r="O32" s="186"/>
      <c r="P32" s="186"/>
      <c r="Q32" s="186"/>
      <c r="R32" s="186"/>
      <c r="S32" s="186"/>
      <c r="T32" s="186"/>
      <c r="U32" s="186"/>
      <c r="V32" s="186"/>
    </row>
    <row r="33" spans="2:22" x14ac:dyDescent="0.25">
      <c r="O33" s="186"/>
      <c r="P33" s="186"/>
      <c r="Q33" s="186"/>
      <c r="R33" s="186"/>
      <c r="S33" s="186"/>
      <c r="T33" s="186"/>
      <c r="U33" s="186"/>
      <c r="V33" s="186"/>
    </row>
    <row r="34" spans="2:22" x14ac:dyDescent="0.25">
      <c r="I34" s="186"/>
      <c r="J34" s="186"/>
      <c r="K34" s="186"/>
      <c r="L34" s="186"/>
      <c r="M34" s="186"/>
      <c r="N34" s="186"/>
      <c r="O34" s="186"/>
      <c r="P34" s="186"/>
    </row>
    <row r="36" spans="2:22" ht="15" customHeight="1" x14ac:dyDescent="0.25">
      <c r="H36" s="191"/>
    </row>
    <row r="38" spans="2:22" x14ac:dyDescent="0.25">
      <c r="B38" s="190" t="s">
        <v>150</v>
      </c>
      <c r="C38" s="190" t="s">
        <v>151</v>
      </c>
      <c r="D38" s="190" t="s">
        <v>152</v>
      </c>
    </row>
    <row r="39" spans="2:22" x14ac:dyDescent="0.25">
      <c r="B39" s="248"/>
      <c r="C39" s="255"/>
      <c r="D39" s="263"/>
    </row>
    <row r="40" spans="2:22" x14ac:dyDescent="0.25">
      <c r="B40" s="248"/>
      <c r="C40" s="256"/>
      <c r="D40" s="256"/>
    </row>
    <row r="41" spans="2:22" x14ac:dyDescent="0.25">
      <c r="B41" s="248"/>
      <c r="C41" s="256"/>
      <c r="D41" s="256"/>
    </row>
    <row r="42" spans="2:22" x14ac:dyDescent="0.25">
      <c r="B42" s="248"/>
      <c r="C42" s="256"/>
      <c r="D42" s="256"/>
    </row>
    <row r="43" spans="2:22" x14ac:dyDescent="0.25">
      <c r="B43" s="248"/>
      <c r="C43" s="256"/>
      <c r="D43" s="256"/>
    </row>
    <row r="44" spans="2:22" x14ac:dyDescent="0.25">
      <c r="B44" s="248"/>
      <c r="C44" s="256"/>
      <c r="D44" s="256"/>
    </row>
    <row r="45" spans="2:22" x14ac:dyDescent="0.25">
      <c r="B45" s="248"/>
      <c r="C45" s="256"/>
      <c r="D45" s="256"/>
    </row>
    <row r="46" spans="2:22" x14ac:dyDescent="0.25">
      <c r="B46" s="248"/>
      <c r="C46" s="256"/>
      <c r="D46" s="256"/>
    </row>
    <row r="47" spans="2:22" x14ac:dyDescent="0.25">
      <c r="B47" s="248"/>
      <c r="C47" s="256"/>
      <c r="D47" s="256"/>
    </row>
    <row r="48" spans="2:22" x14ac:dyDescent="0.25">
      <c r="B48" s="248"/>
      <c r="C48" s="256"/>
      <c r="D48" s="256"/>
    </row>
    <row r="49" spans="2:4" x14ac:dyDescent="0.25">
      <c r="B49" s="248"/>
      <c r="C49" s="256"/>
      <c r="D49" s="256"/>
    </row>
    <row r="50" spans="2:4" x14ac:dyDescent="0.25">
      <c r="B50" s="248"/>
      <c r="C50" s="256"/>
      <c r="D50" s="256"/>
    </row>
    <row r="51" spans="2:4" x14ac:dyDescent="0.25">
      <c r="B51" s="248"/>
      <c r="C51" s="256"/>
      <c r="D51" s="256"/>
    </row>
    <row r="52" spans="2:4" x14ac:dyDescent="0.25">
      <c r="B52" s="248"/>
      <c r="C52" s="256"/>
      <c r="D52" s="256"/>
    </row>
    <row r="53" spans="2:4" x14ac:dyDescent="0.25">
      <c r="B53" s="248"/>
      <c r="C53" s="256"/>
      <c r="D53" s="256"/>
    </row>
    <row r="54" spans="2:4" x14ac:dyDescent="0.25">
      <c r="B54" s="248"/>
      <c r="C54" s="256"/>
      <c r="D54" s="256"/>
    </row>
    <row r="55" spans="2:4" x14ac:dyDescent="0.25">
      <c r="B55" s="248"/>
      <c r="C55" s="256"/>
      <c r="D55" s="256"/>
    </row>
    <row r="56" spans="2:4" x14ac:dyDescent="0.25">
      <c r="B56" s="248"/>
      <c r="C56" s="256"/>
      <c r="D56" s="256"/>
    </row>
    <row r="57" spans="2:4" x14ac:dyDescent="0.25">
      <c r="B57" s="248"/>
      <c r="C57" s="256"/>
      <c r="D57" s="256"/>
    </row>
    <row r="58" spans="2:4" x14ac:dyDescent="0.25">
      <c r="B58" s="248"/>
      <c r="C58" s="256"/>
      <c r="D58" s="256"/>
    </row>
    <row r="59" spans="2:4" x14ac:dyDescent="0.25">
      <c r="B59" s="248"/>
      <c r="C59" s="257"/>
      <c r="D59" s="257"/>
    </row>
    <row r="60" spans="2:4" x14ac:dyDescent="0.25">
      <c r="B60" s="248"/>
      <c r="C60" s="255"/>
      <c r="D60" s="263"/>
    </row>
    <row r="61" spans="2:4" x14ac:dyDescent="0.25">
      <c r="B61" s="248"/>
      <c r="C61" s="256"/>
      <c r="D61" s="256"/>
    </row>
    <row r="62" spans="2:4" x14ac:dyDescent="0.25">
      <c r="B62" s="248"/>
      <c r="C62" s="256"/>
      <c r="D62" s="256"/>
    </row>
    <row r="63" spans="2:4" x14ac:dyDescent="0.25">
      <c r="B63" s="248"/>
      <c r="C63" s="256"/>
      <c r="D63" s="256"/>
    </row>
    <row r="64" spans="2:4" x14ac:dyDescent="0.25">
      <c r="B64" s="248"/>
      <c r="C64" s="256"/>
      <c r="D64" s="256"/>
    </row>
    <row r="65" spans="2:4" x14ac:dyDescent="0.25">
      <c r="B65" s="248"/>
      <c r="C65" s="256"/>
      <c r="D65" s="256"/>
    </row>
    <row r="66" spans="2:4" x14ac:dyDescent="0.25">
      <c r="B66" s="248"/>
      <c r="C66" s="256"/>
      <c r="D66" s="256"/>
    </row>
    <row r="67" spans="2:4" x14ac:dyDescent="0.25">
      <c r="B67" s="248"/>
      <c r="C67" s="256"/>
      <c r="D67" s="256"/>
    </row>
    <row r="68" spans="2:4" x14ac:dyDescent="0.25">
      <c r="B68" s="248"/>
      <c r="C68" s="256"/>
      <c r="D68" s="256"/>
    </row>
    <row r="69" spans="2:4" x14ac:dyDescent="0.25">
      <c r="B69" s="248"/>
      <c r="C69" s="256"/>
      <c r="D69" s="256"/>
    </row>
    <row r="70" spans="2:4" x14ac:dyDescent="0.25">
      <c r="B70" s="248"/>
      <c r="C70" s="256"/>
      <c r="D70" s="256"/>
    </row>
    <row r="71" spans="2:4" x14ac:dyDescent="0.25">
      <c r="B71" s="248"/>
      <c r="C71" s="256"/>
      <c r="D71" s="256"/>
    </row>
    <row r="72" spans="2:4" x14ac:dyDescent="0.25">
      <c r="B72" s="248"/>
      <c r="C72" s="256"/>
      <c r="D72" s="256"/>
    </row>
    <row r="73" spans="2:4" x14ac:dyDescent="0.25">
      <c r="B73" s="248"/>
      <c r="C73" s="256"/>
      <c r="D73" s="256"/>
    </row>
    <row r="74" spans="2:4" x14ac:dyDescent="0.25">
      <c r="B74" s="248"/>
      <c r="C74" s="256"/>
      <c r="D74" s="256"/>
    </row>
    <row r="75" spans="2:4" x14ac:dyDescent="0.25">
      <c r="B75" s="248"/>
      <c r="C75" s="256"/>
      <c r="D75" s="256"/>
    </row>
    <row r="76" spans="2:4" x14ac:dyDescent="0.25">
      <c r="B76" s="248"/>
      <c r="C76" s="256"/>
      <c r="D76" s="256"/>
    </row>
    <row r="77" spans="2:4" x14ac:dyDescent="0.25">
      <c r="B77" s="248"/>
      <c r="C77" s="256"/>
      <c r="D77" s="256"/>
    </row>
    <row r="78" spans="2:4" x14ac:dyDescent="0.25">
      <c r="B78" s="248"/>
      <c r="C78" s="256"/>
      <c r="D78" s="256"/>
    </row>
    <row r="79" spans="2:4" x14ac:dyDescent="0.25">
      <c r="B79" s="248"/>
      <c r="C79" s="256"/>
      <c r="D79" s="256"/>
    </row>
    <row r="80" spans="2:4" x14ac:dyDescent="0.25">
      <c r="B80" s="248"/>
      <c r="C80" s="257"/>
      <c r="D80" s="257"/>
    </row>
    <row r="81" spans="2:4" x14ac:dyDescent="0.25">
      <c r="B81" s="248"/>
      <c r="C81" s="255"/>
      <c r="D81" s="263"/>
    </row>
    <row r="82" spans="2:4" x14ac:dyDescent="0.25">
      <c r="B82" s="248"/>
      <c r="C82" s="256"/>
      <c r="D82" s="256"/>
    </row>
    <row r="83" spans="2:4" x14ac:dyDescent="0.25">
      <c r="B83" s="248"/>
      <c r="C83" s="256"/>
      <c r="D83" s="256"/>
    </row>
    <row r="84" spans="2:4" x14ac:dyDescent="0.25">
      <c r="B84" s="248"/>
      <c r="C84" s="256"/>
      <c r="D84" s="256"/>
    </row>
    <row r="85" spans="2:4" x14ac:dyDescent="0.25">
      <c r="B85" s="248"/>
      <c r="C85" s="256"/>
      <c r="D85" s="256"/>
    </row>
    <row r="86" spans="2:4" x14ac:dyDescent="0.25">
      <c r="B86" s="248"/>
      <c r="C86" s="256"/>
      <c r="D86" s="256"/>
    </row>
    <row r="87" spans="2:4" x14ac:dyDescent="0.25">
      <c r="B87" s="248"/>
      <c r="C87" s="256"/>
      <c r="D87" s="256"/>
    </row>
    <row r="88" spans="2:4" x14ac:dyDescent="0.25">
      <c r="B88" s="248"/>
      <c r="C88" s="256"/>
      <c r="D88" s="256"/>
    </row>
    <row r="89" spans="2:4" x14ac:dyDescent="0.25">
      <c r="B89" s="248"/>
      <c r="C89" s="256"/>
      <c r="D89" s="256"/>
    </row>
    <row r="90" spans="2:4" x14ac:dyDescent="0.25">
      <c r="B90" s="248"/>
      <c r="C90" s="256"/>
      <c r="D90" s="256"/>
    </row>
    <row r="91" spans="2:4" x14ac:dyDescent="0.25">
      <c r="B91" s="248"/>
      <c r="C91" s="256"/>
      <c r="D91" s="256"/>
    </row>
    <row r="92" spans="2:4" x14ac:dyDescent="0.25">
      <c r="B92" s="248"/>
      <c r="C92" s="256"/>
      <c r="D92" s="256"/>
    </row>
    <row r="93" spans="2:4" x14ac:dyDescent="0.25">
      <c r="B93" s="248"/>
      <c r="C93" s="256"/>
      <c r="D93" s="256"/>
    </row>
    <row r="94" spans="2:4" x14ac:dyDescent="0.25">
      <c r="B94" s="248"/>
      <c r="C94" s="256"/>
      <c r="D94" s="256"/>
    </row>
    <row r="95" spans="2:4" x14ac:dyDescent="0.25">
      <c r="B95" s="248"/>
      <c r="C95" s="256"/>
      <c r="D95" s="256"/>
    </row>
    <row r="96" spans="2:4" x14ac:dyDescent="0.25">
      <c r="B96" s="248"/>
      <c r="C96" s="256"/>
      <c r="D96" s="256"/>
    </row>
    <row r="97" spans="2:4" x14ac:dyDescent="0.25">
      <c r="B97" s="248"/>
      <c r="C97" s="256"/>
      <c r="D97" s="256"/>
    </row>
    <row r="98" spans="2:4" x14ac:dyDescent="0.25">
      <c r="B98" s="248"/>
      <c r="C98" s="256"/>
      <c r="D98" s="256"/>
    </row>
    <row r="99" spans="2:4" x14ac:dyDescent="0.25">
      <c r="B99" s="248"/>
      <c r="C99" s="256"/>
      <c r="D99" s="256"/>
    </row>
    <row r="100" spans="2:4" x14ac:dyDescent="0.25">
      <c r="B100" s="248"/>
      <c r="C100" s="256"/>
      <c r="D100" s="256"/>
    </row>
    <row r="101" spans="2:4" x14ac:dyDescent="0.25">
      <c r="B101" s="248"/>
      <c r="C101" s="257"/>
      <c r="D101" s="257"/>
    </row>
    <row r="102" spans="2:4" ht="15" customHeight="1" x14ac:dyDescent="0.25">
      <c r="B102" s="258"/>
      <c r="C102" s="259"/>
      <c r="D102" s="262"/>
    </row>
    <row r="103" spans="2:4" x14ac:dyDescent="0.25">
      <c r="B103" s="258"/>
      <c r="C103" s="260"/>
      <c r="D103" s="262"/>
    </row>
    <row r="104" spans="2:4" x14ac:dyDescent="0.25">
      <c r="B104" s="258"/>
      <c r="C104" s="260"/>
      <c r="D104" s="262"/>
    </row>
    <row r="105" spans="2:4" x14ac:dyDescent="0.25">
      <c r="B105" s="258"/>
      <c r="C105" s="260"/>
      <c r="D105" s="262"/>
    </row>
    <row r="106" spans="2:4" x14ac:dyDescent="0.25">
      <c r="B106" s="258"/>
      <c r="C106" s="260"/>
      <c r="D106" s="262"/>
    </row>
    <row r="107" spans="2:4" x14ac:dyDescent="0.25">
      <c r="B107" s="258"/>
      <c r="C107" s="260"/>
      <c r="D107" s="262"/>
    </row>
    <row r="108" spans="2:4" x14ac:dyDescent="0.25">
      <c r="B108" s="258"/>
      <c r="C108" s="260"/>
      <c r="D108" s="262"/>
    </row>
    <row r="109" spans="2:4" x14ac:dyDescent="0.25">
      <c r="B109" s="258"/>
      <c r="C109" s="260"/>
      <c r="D109" s="262"/>
    </row>
    <row r="110" spans="2:4" x14ac:dyDescent="0.25">
      <c r="B110" s="258"/>
      <c r="C110" s="260"/>
      <c r="D110" s="262"/>
    </row>
    <row r="111" spans="2:4" x14ac:dyDescent="0.25">
      <c r="B111" s="258"/>
      <c r="C111" s="260"/>
      <c r="D111" s="262"/>
    </row>
    <row r="112" spans="2:4" x14ac:dyDescent="0.25">
      <c r="B112" s="258"/>
      <c r="C112" s="260"/>
      <c r="D112" s="262"/>
    </row>
    <row r="113" spans="2:4" ht="15" customHeight="1" x14ac:dyDescent="0.25">
      <c r="B113" s="258"/>
      <c r="C113" s="260"/>
      <c r="D113" s="262"/>
    </row>
    <row r="114" spans="2:4" x14ac:dyDescent="0.25">
      <c r="B114" s="258"/>
      <c r="C114" s="260"/>
      <c r="D114" s="262"/>
    </row>
    <row r="115" spans="2:4" x14ac:dyDescent="0.25">
      <c r="B115" s="258"/>
      <c r="C115" s="260"/>
      <c r="D115" s="262"/>
    </row>
    <row r="116" spans="2:4" x14ac:dyDescent="0.25">
      <c r="B116" s="258"/>
      <c r="C116" s="260"/>
      <c r="D116" s="262"/>
    </row>
    <row r="117" spans="2:4" x14ac:dyDescent="0.25">
      <c r="B117" s="258"/>
      <c r="C117" s="260"/>
      <c r="D117" s="262"/>
    </row>
    <row r="118" spans="2:4" x14ac:dyDescent="0.25">
      <c r="B118" s="258"/>
      <c r="C118" s="261"/>
      <c r="D118" s="262"/>
    </row>
    <row r="119" spans="2:4" ht="15" customHeight="1" x14ac:dyDescent="0.25">
      <c r="B119" s="258"/>
      <c r="C119" s="259"/>
      <c r="D119" s="262"/>
    </row>
    <row r="120" spans="2:4" x14ac:dyDescent="0.25">
      <c r="B120" s="258"/>
      <c r="C120" s="260"/>
      <c r="D120" s="262"/>
    </row>
    <row r="121" spans="2:4" x14ac:dyDescent="0.25">
      <c r="B121" s="258"/>
      <c r="C121" s="260"/>
      <c r="D121" s="262"/>
    </row>
    <row r="122" spans="2:4" x14ac:dyDescent="0.25">
      <c r="B122" s="258"/>
      <c r="C122" s="260"/>
      <c r="D122" s="262"/>
    </row>
    <row r="123" spans="2:4" x14ac:dyDescent="0.25">
      <c r="B123" s="258"/>
      <c r="C123" s="260"/>
      <c r="D123" s="262"/>
    </row>
    <row r="124" spans="2:4" x14ac:dyDescent="0.25">
      <c r="B124" s="258"/>
      <c r="C124" s="260"/>
      <c r="D124" s="262"/>
    </row>
    <row r="125" spans="2:4" x14ac:dyDescent="0.25">
      <c r="B125" s="258"/>
      <c r="C125" s="260"/>
      <c r="D125" s="262"/>
    </row>
    <row r="126" spans="2:4" x14ac:dyDescent="0.25">
      <c r="B126" s="258"/>
      <c r="C126" s="260"/>
      <c r="D126" s="262"/>
    </row>
    <row r="127" spans="2:4" x14ac:dyDescent="0.25">
      <c r="B127" s="258"/>
      <c r="C127" s="260"/>
      <c r="D127" s="262"/>
    </row>
    <row r="128" spans="2:4" x14ac:dyDescent="0.25">
      <c r="B128" s="258"/>
      <c r="C128" s="260"/>
      <c r="D128" s="262"/>
    </row>
    <row r="129" spans="2:4" x14ac:dyDescent="0.25">
      <c r="B129" s="258"/>
      <c r="C129" s="260"/>
      <c r="D129" s="262"/>
    </row>
    <row r="130" spans="2:4" x14ac:dyDescent="0.25">
      <c r="B130" s="258"/>
      <c r="C130" s="260"/>
      <c r="D130" s="262"/>
    </row>
    <row r="131" spans="2:4" x14ac:dyDescent="0.25">
      <c r="B131" s="258"/>
      <c r="C131" s="260"/>
      <c r="D131" s="262"/>
    </row>
    <row r="132" spans="2:4" x14ac:dyDescent="0.25">
      <c r="B132" s="258"/>
      <c r="C132" s="260"/>
      <c r="D132" s="262"/>
    </row>
    <row r="133" spans="2:4" x14ac:dyDescent="0.25">
      <c r="B133" s="258"/>
      <c r="C133" s="260"/>
      <c r="D133" s="262"/>
    </row>
    <row r="134" spans="2:4" x14ac:dyDescent="0.25">
      <c r="B134" s="258"/>
      <c r="C134" s="260"/>
      <c r="D134" s="262"/>
    </row>
    <row r="135" spans="2:4" x14ac:dyDescent="0.25">
      <c r="B135" s="258"/>
      <c r="C135" s="261"/>
      <c r="D135" s="262"/>
    </row>
    <row r="136" spans="2:4" ht="15" customHeight="1" x14ac:dyDescent="0.25">
      <c r="B136" s="258"/>
      <c r="C136" s="259"/>
      <c r="D136" s="262"/>
    </row>
    <row r="137" spans="2:4" x14ac:dyDescent="0.25">
      <c r="B137" s="258"/>
      <c r="C137" s="260"/>
      <c r="D137" s="262"/>
    </row>
    <row r="138" spans="2:4" x14ac:dyDescent="0.25">
      <c r="B138" s="258"/>
      <c r="C138" s="260"/>
      <c r="D138" s="262"/>
    </row>
    <row r="139" spans="2:4" x14ac:dyDescent="0.25">
      <c r="B139" s="258"/>
      <c r="C139" s="260"/>
      <c r="D139" s="262"/>
    </row>
    <row r="140" spans="2:4" x14ac:dyDescent="0.25">
      <c r="B140" s="258"/>
      <c r="C140" s="260"/>
      <c r="D140" s="262"/>
    </row>
    <row r="141" spans="2:4" x14ac:dyDescent="0.25">
      <c r="B141" s="258"/>
      <c r="C141" s="260"/>
      <c r="D141" s="262"/>
    </row>
    <row r="142" spans="2:4" x14ac:dyDescent="0.25">
      <c r="B142" s="258"/>
      <c r="C142" s="260"/>
      <c r="D142" s="262"/>
    </row>
    <row r="143" spans="2:4" x14ac:dyDescent="0.25">
      <c r="B143" s="258"/>
      <c r="C143" s="260"/>
      <c r="D143" s="262"/>
    </row>
    <row r="144" spans="2:4" x14ac:dyDescent="0.25">
      <c r="B144" s="258"/>
      <c r="C144" s="260"/>
      <c r="D144" s="262"/>
    </row>
    <row r="145" spans="2:4" x14ac:dyDescent="0.25">
      <c r="B145" s="258"/>
      <c r="C145" s="260"/>
      <c r="D145" s="262"/>
    </row>
    <row r="146" spans="2:4" x14ac:dyDescent="0.25">
      <c r="B146" s="258"/>
      <c r="C146" s="260"/>
      <c r="D146" s="262"/>
    </row>
    <row r="147" spans="2:4" x14ac:dyDescent="0.25">
      <c r="B147" s="258"/>
      <c r="C147" s="260"/>
      <c r="D147" s="262"/>
    </row>
    <row r="148" spans="2:4" x14ac:dyDescent="0.25">
      <c r="B148" s="258"/>
      <c r="C148" s="260"/>
      <c r="D148" s="262"/>
    </row>
    <row r="149" spans="2:4" x14ac:dyDescent="0.25">
      <c r="B149" s="258"/>
      <c r="C149" s="260"/>
      <c r="D149" s="262"/>
    </row>
    <row r="150" spans="2:4" x14ac:dyDescent="0.25">
      <c r="B150" s="258"/>
      <c r="C150" s="260"/>
      <c r="D150" s="262"/>
    </row>
    <row r="151" spans="2:4" x14ac:dyDescent="0.25">
      <c r="B151" s="258"/>
      <c r="C151" s="260"/>
      <c r="D151" s="262"/>
    </row>
    <row r="152" spans="2:4" x14ac:dyDescent="0.25">
      <c r="B152" s="258"/>
      <c r="C152" s="261"/>
      <c r="D152" s="262"/>
    </row>
  </sheetData>
  <mergeCells count="76">
    <mergeCell ref="J29:M29"/>
    <mergeCell ref="B39:B59"/>
    <mergeCell ref="C39:C59"/>
    <mergeCell ref="D39:D59"/>
    <mergeCell ref="AO16:AP16"/>
    <mergeCell ref="E25:H25"/>
    <mergeCell ref="E26:H26"/>
    <mergeCell ref="E27:H27"/>
    <mergeCell ref="E28:H28"/>
    <mergeCell ref="J26:M26"/>
    <mergeCell ref="J28:M28"/>
    <mergeCell ref="J27:M27"/>
    <mergeCell ref="AQ16:AR16"/>
    <mergeCell ref="AS16:AT16"/>
    <mergeCell ref="AU16:AW16"/>
    <mergeCell ref="AX16:AZ16"/>
    <mergeCell ref="R18:U18"/>
    <mergeCell ref="AC16:AD16"/>
    <mergeCell ref="AE16:AF16"/>
    <mergeCell ref="AG16:AH16"/>
    <mergeCell ref="AI16:AJ16"/>
    <mergeCell ref="AA15:AZ15"/>
    <mergeCell ref="R16:U17"/>
    <mergeCell ref="V16:V17"/>
    <mergeCell ref="W16:W17"/>
    <mergeCell ref="AA16:AB16"/>
    <mergeCell ref="N15:U15"/>
    <mergeCell ref="V15:W15"/>
    <mergeCell ref="X15:X17"/>
    <mergeCell ref="Y15:Y17"/>
    <mergeCell ref="Z15:Z17"/>
    <mergeCell ref="AK16:AL16"/>
    <mergeCell ref="AM16:AN16"/>
    <mergeCell ref="N16:N17"/>
    <mergeCell ref="O16:O17"/>
    <mergeCell ref="P16:P17"/>
    <mergeCell ref="Q16:Q17"/>
    <mergeCell ref="A15:A17"/>
    <mergeCell ref="B15:D15"/>
    <mergeCell ref="E15:F15"/>
    <mergeCell ref="G15:G17"/>
    <mergeCell ref="H15:K15"/>
    <mergeCell ref="F16:F17"/>
    <mergeCell ref="H16:K16"/>
    <mergeCell ref="L15:M15"/>
    <mergeCell ref="B16:B17"/>
    <mergeCell ref="C16:C17"/>
    <mergeCell ref="D16:D17"/>
    <mergeCell ref="E16:E17"/>
    <mergeCell ref="D11:K11"/>
    <mergeCell ref="L11:O11"/>
    <mergeCell ref="P11:U11"/>
    <mergeCell ref="D12:K12"/>
    <mergeCell ref="L12:O12"/>
    <mergeCell ref="P12:U12"/>
    <mergeCell ref="D8:O8"/>
    <mergeCell ref="P8:U8"/>
    <mergeCell ref="D9:O9"/>
    <mergeCell ref="P9:U9"/>
    <mergeCell ref="D10:O10"/>
    <mergeCell ref="P10:U10"/>
    <mergeCell ref="B60:B80"/>
    <mergeCell ref="C60:C80"/>
    <mergeCell ref="D60:D80"/>
    <mergeCell ref="B81:B101"/>
    <mergeCell ref="C81:C101"/>
    <mergeCell ref="D81:D101"/>
    <mergeCell ref="B136:B152"/>
    <mergeCell ref="C136:C152"/>
    <mergeCell ref="D136:D152"/>
    <mergeCell ref="B102:B118"/>
    <mergeCell ref="C102:C118"/>
    <mergeCell ref="D102:D118"/>
    <mergeCell ref="B119:B135"/>
    <mergeCell ref="C119:C135"/>
    <mergeCell ref="D119:D135"/>
  </mergeCells>
  <hyperlinks>
    <hyperlink ref="L12" r:id="rId1"/>
  </hyperlinks>
  <pageMargins left="0.31496062992125984" right="0.19685039370078741" top="0.74803149606299213" bottom="0.74803149606299213" header="0.31496062992125984" footer="0.31496062992125984"/>
  <pageSetup paperSize="4097" orientation="landscape"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ES</vt:lpstr>
      <vt:lpstr>EMS</vt:lpstr>
      <vt:lpstr>EMS!Área_de_impresión</vt:lpstr>
      <vt:lpstr>ES!Área_de_impresión</vt:lpstr>
      <vt:lpstr>ES!Títulos_a_imprimir</vt:lpstr>
    </vt:vector>
  </TitlesOfParts>
  <Company>Secretaria de Educacion Publica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GABRIEL MALDONADO CANO</dc:creator>
  <cp:lastModifiedBy>Contraloria</cp:lastModifiedBy>
  <cp:lastPrinted>2017-03-08T16:43:14Z</cp:lastPrinted>
  <dcterms:created xsi:type="dcterms:W3CDTF">2013-10-02T15:21:18Z</dcterms:created>
  <dcterms:modified xsi:type="dcterms:W3CDTF">2017-03-10T21:13:16Z</dcterms:modified>
</cp:coreProperties>
</file>